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Kats\AEROLOGY\ADOCS\AINTERN\WDRC\Geneve+-\"/>
    </mc:Choice>
  </mc:AlternateContent>
  <bookViews>
    <workbookView xWindow="0" yWindow="0" windowWidth="28800" windowHeight="12735" activeTab="1"/>
  </bookViews>
  <sheets>
    <sheet name="Details" sheetId="2" r:id="rId1"/>
    <sheet name="SUMMARY" sheetId="3" r:id="rId2"/>
  </sheets>
  <definedNames>
    <definedName name="_xlnm._FilterDatabase" localSheetId="0" hidden="1">Details!$A$2:$Y$881</definedName>
    <definedName name="_xlnm._FilterDatabase" localSheetId="1" hidden="1">SUMMARY!$A$3:$V$56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C22" i="3" s="1"/>
  <c r="I22" i="3"/>
  <c r="D22" i="3" s="1"/>
  <c r="J22" i="3"/>
  <c r="K22" i="3"/>
  <c r="F22" i="3" s="1"/>
  <c r="H23" i="3"/>
  <c r="C23" i="3" s="1"/>
  <c r="I23" i="3"/>
  <c r="D23" i="3" s="1"/>
  <c r="J23" i="3"/>
  <c r="K23" i="3"/>
  <c r="F23" i="3" s="1"/>
  <c r="H24" i="3"/>
  <c r="C24" i="3" s="1"/>
  <c r="I24" i="3"/>
  <c r="D24" i="3" s="1"/>
  <c r="J24" i="3"/>
  <c r="K24" i="3"/>
  <c r="F24" i="3" s="1"/>
  <c r="H25" i="3"/>
  <c r="C25" i="3" s="1"/>
  <c r="I25" i="3"/>
  <c r="D25" i="3" s="1"/>
  <c r="J25" i="3"/>
  <c r="E25" i="3" s="1"/>
  <c r="K25" i="3"/>
  <c r="F25" i="3" s="1"/>
  <c r="H26" i="3"/>
  <c r="C26" i="3" s="1"/>
  <c r="I26" i="3"/>
  <c r="D26" i="3" s="1"/>
  <c r="J26" i="3"/>
  <c r="K26" i="3"/>
  <c r="F26" i="3" s="1"/>
  <c r="H27" i="3"/>
  <c r="C27" i="3" s="1"/>
  <c r="I27" i="3"/>
  <c r="D27" i="3" s="1"/>
  <c r="J27" i="3"/>
  <c r="K27" i="3"/>
  <c r="F27" i="3" s="1"/>
  <c r="H28" i="3"/>
  <c r="C28" i="3" s="1"/>
  <c r="I28" i="3"/>
  <c r="D28" i="3" s="1"/>
  <c r="J28" i="3"/>
  <c r="K28" i="3"/>
  <c r="F28" i="3" s="1"/>
  <c r="H29" i="3"/>
  <c r="C29" i="3" s="1"/>
  <c r="I29" i="3"/>
  <c r="D29" i="3" s="1"/>
  <c r="J29" i="3"/>
  <c r="K29" i="3"/>
  <c r="F29" i="3" s="1"/>
  <c r="H30" i="3"/>
  <c r="C30" i="3" s="1"/>
  <c r="I30" i="3"/>
  <c r="D30" i="3" s="1"/>
  <c r="J30" i="3"/>
  <c r="E30" i="3" s="1"/>
  <c r="K30" i="3"/>
  <c r="F30" i="3" s="1"/>
  <c r="H31" i="3"/>
  <c r="C31" i="3" s="1"/>
  <c r="I31" i="3"/>
  <c r="D31" i="3" s="1"/>
  <c r="J31" i="3"/>
  <c r="K31" i="3"/>
  <c r="F31" i="3" s="1"/>
  <c r="H32" i="3"/>
  <c r="C32" i="3" s="1"/>
  <c r="L32" i="3" s="1"/>
  <c r="I32" i="3"/>
  <c r="D32" i="3" s="1"/>
  <c r="J32" i="3"/>
  <c r="K32" i="3"/>
  <c r="H33" i="3"/>
  <c r="C33" i="3" s="1"/>
  <c r="L33" i="3" s="1"/>
  <c r="I33" i="3"/>
  <c r="D33" i="3" s="1"/>
  <c r="J33" i="3"/>
  <c r="K33" i="3"/>
  <c r="H34" i="3"/>
  <c r="C34" i="3" s="1"/>
  <c r="L34" i="3" s="1"/>
  <c r="I34" i="3"/>
  <c r="D34" i="3" s="1"/>
  <c r="J34" i="3"/>
  <c r="K34" i="3"/>
  <c r="H35" i="3"/>
  <c r="C35" i="3" s="1"/>
  <c r="I35" i="3"/>
  <c r="D35" i="3" s="1"/>
  <c r="J35" i="3"/>
  <c r="K35" i="3"/>
  <c r="F35" i="3" s="1"/>
  <c r="H36" i="3"/>
  <c r="C36" i="3" s="1"/>
  <c r="I36" i="3"/>
  <c r="D36" i="3" s="1"/>
  <c r="J36" i="3"/>
  <c r="K36" i="3"/>
  <c r="F36" i="3" s="1"/>
  <c r="H37" i="3"/>
  <c r="C37" i="3" s="1"/>
  <c r="I37" i="3"/>
  <c r="D37" i="3" s="1"/>
  <c r="J37" i="3"/>
  <c r="K37" i="3"/>
  <c r="F37" i="3" s="1"/>
  <c r="H38" i="3"/>
  <c r="C38" i="3" s="1"/>
  <c r="I38" i="3"/>
  <c r="D38" i="3" s="1"/>
  <c r="J38" i="3"/>
  <c r="K38" i="3"/>
  <c r="F38" i="3" s="1"/>
  <c r="H39" i="3"/>
  <c r="C39" i="3" s="1"/>
  <c r="L39" i="3" s="1"/>
  <c r="I39" i="3"/>
  <c r="D39" i="3" s="1"/>
  <c r="J39" i="3"/>
  <c r="K39" i="3"/>
  <c r="H40" i="3"/>
  <c r="C40" i="3" s="1"/>
  <c r="I40" i="3"/>
  <c r="D40" i="3" s="1"/>
  <c r="J40" i="3"/>
  <c r="E40" i="3" s="1"/>
  <c r="K40" i="3"/>
  <c r="F40" i="3" s="1"/>
  <c r="H41" i="3"/>
  <c r="C41" i="3" s="1"/>
  <c r="I41" i="3"/>
  <c r="D41" i="3" s="1"/>
  <c r="J41" i="3"/>
  <c r="K41" i="3"/>
  <c r="F41" i="3" s="1"/>
  <c r="H42" i="3"/>
  <c r="C42" i="3" s="1"/>
  <c r="I42" i="3"/>
  <c r="D42" i="3" s="1"/>
  <c r="J42" i="3"/>
  <c r="K42" i="3"/>
  <c r="F42" i="3" s="1"/>
  <c r="H43" i="3"/>
  <c r="C43" i="3" s="1"/>
  <c r="I43" i="3"/>
  <c r="D43" i="3" s="1"/>
  <c r="J43" i="3"/>
  <c r="K43" i="3"/>
  <c r="F43" i="3" s="1"/>
  <c r="H44" i="3"/>
  <c r="C44" i="3" s="1"/>
  <c r="I44" i="3"/>
  <c r="D44" i="3" s="1"/>
  <c r="J44" i="3"/>
  <c r="K44" i="3"/>
  <c r="F44" i="3" s="1"/>
  <c r="H45" i="3"/>
  <c r="C45" i="3" s="1"/>
  <c r="I45" i="3"/>
  <c r="D45" i="3" s="1"/>
  <c r="J45" i="3"/>
  <c r="K45" i="3"/>
  <c r="F45" i="3" s="1"/>
  <c r="H46" i="3"/>
  <c r="C46" i="3" s="1"/>
  <c r="I46" i="3"/>
  <c r="D46" i="3" s="1"/>
  <c r="J46" i="3"/>
  <c r="K46" i="3"/>
  <c r="F46" i="3" s="1"/>
  <c r="H47" i="3"/>
  <c r="C47" i="3" s="1"/>
  <c r="I47" i="3"/>
  <c r="D47" i="3" s="1"/>
  <c r="J47" i="3"/>
  <c r="K47" i="3"/>
  <c r="F47" i="3" s="1"/>
  <c r="H48" i="3"/>
  <c r="C48" i="3" s="1"/>
  <c r="I48" i="3"/>
  <c r="D48" i="3" s="1"/>
  <c r="J48" i="3"/>
  <c r="K48" i="3"/>
  <c r="F48" i="3" s="1"/>
  <c r="H49" i="3"/>
  <c r="C49" i="3" s="1"/>
  <c r="I49" i="3"/>
  <c r="D49" i="3" s="1"/>
  <c r="J49" i="3"/>
  <c r="K49" i="3"/>
  <c r="F49" i="3" s="1"/>
  <c r="H50" i="3"/>
  <c r="C50" i="3" s="1"/>
  <c r="I50" i="3"/>
  <c r="D50" i="3" s="1"/>
  <c r="J50" i="3"/>
  <c r="K50" i="3"/>
  <c r="F50" i="3" s="1"/>
  <c r="H51" i="3"/>
  <c r="C51" i="3" s="1"/>
  <c r="I51" i="3"/>
  <c r="D51" i="3" s="1"/>
  <c r="J51" i="3"/>
  <c r="K51" i="3"/>
  <c r="F51" i="3" s="1"/>
  <c r="H52" i="3"/>
  <c r="C52" i="3" s="1"/>
  <c r="I52" i="3"/>
  <c r="D52" i="3" s="1"/>
  <c r="J52" i="3"/>
  <c r="K52" i="3"/>
  <c r="F52" i="3" s="1"/>
  <c r="H5" i="3"/>
  <c r="C5" i="3" s="1"/>
  <c r="I5" i="3"/>
  <c r="D5" i="3" s="1"/>
  <c r="J5" i="3"/>
  <c r="K5" i="3"/>
  <c r="F5" i="3" s="1"/>
  <c r="H6" i="3"/>
  <c r="C6" i="3" s="1"/>
  <c r="I6" i="3"/>
  <c r="D6" i="3" s="1"/>
  <c r="J6" i="3"/>
  <c r="K6" i="3"/>
  <c r="F6" i="3" s="1"/>
  <c r="H7" i="3"/>
  <c r="C7" i="3" s="1"/>
  <c r="I7" i="3"/>
  <c r="D7" i="3" s="1"/>
  <c r="J7" i="3"/>
  <c r="K7" i="3"/>
  <c r="F7" i="3" s="1"/>
  <c r="H8" i="3"/>
  <c r="C8" i="3" s="1"/>
  <c r="I8" i="3"/>
  <c r="D8" i="3" s="1"/>
  <c r="J8" i="3"/>
  <c r="K8" i="3"/>
  <c r="F8" i="3" s="1"/>
  <c r="H9" i="3"/>
  <c r="C9" i="3" s="1"/>
  <c r="I9" i="3"/>
  <c r="D9" i="3" s="1"/>
  <c r="J9" i="3"/>
  <c r="K9" i="3"/>
  <c r="F9" i="3" s="1"/>
  <c r="H10" i="3"/>
  <c r="C10" i="3" s="1"/>
  <c r="L10" i="3" s="1"/>
  <c r="I10" i="3"/>
  <c r="D10" i="3" s="1"/>
  <c r="J10" i="3"/>
  <c r="K10" i="3"/>
  <c r="H11" i="3"/>
  <c r="C11" i="3" s="1"/>
  <c r="I11" i="3"/>
  <c r="D11" i="3" s="1"/>
  <c r="J11" i="3"/>
  <c r="E11" i="3" s="1"/>
  <c r="K11" i="3"/>
  <c r="F11" i="3" s="1"/>
  <c r="H12" i="3"/>
  <c r="C12" i="3" s="1"/>
  <c r="I12" i="3"/>
  <c r="D12" i="3" s="1"/>
  <c r="J12" i="3"/>
  <c r="K12" i="3"/>
  <c r="F12" i="3" s="1"/>
  <c r="H13" i="3"/>
  <c r="C13" i="3" s="1"/>
  <c r="I13" i="3"/>
  <c r="D13" i="3" s="1"/>
  <c r="J13" i="3"/>
  <c r="E13" i="3" s="1"/>
  <c r="K13" i="3"/>
  <c r="F13" i="3" s="1"/>
  <c r="H14" i="3"/>
  <c r="C14" i="3" s="1"/>
  <c r="I14" i="3"/>
  <c r="D14" i="3" s="1"/>
  <c r="J14" i="3"/>
  <c r="K14" i="3"/>
  <c r="F14" i="3" s="1"/>
  <c r="H15" i="3"/>
  <c r="C15" i="3" s="1"/>
  <c r="I15" i="3"/>
  <c r="D15" i="3" s="1"/>
  <c r="J15" i="3"/>
  <c r="K15" i="3"/>
  <c r="F15" i="3" s="1"/>
  <c r="H16" i="3"/>
  <c r="C16" i="3" s="1"/>
  <c r="I16" i="3"/>
  <c r="D16" i="3" s="1"/>
  <c r="J16" i="3"/>
  <c r="K16" i="3"/>
  <c r="F16" i="3" s="1"/>
  <c r="H17" i="3"/>
  <c r="C17" i="3" s="1"/>
  <c r="I17" i="3"/>
  <c r="D17" i="3" s="1"/>
  <c r="J17" i="3"/>
  <c r="K17" i="3"/>
  <c r="F17" i="3" s="1"/>
  <c r="H18" i="3"/>
  <c r="C18" i="3" s="1"/>
  <c r="L18" i="3" s="1"/>
  <c r="I18" i="3"/>
  <c r="D18" i="3" s="1"/>
  <c r="J18" i="3"/>
  <c r="K18" i="3"/>
  <c r="F18" i="3" s="1"/>
  <c r="H19" i="3"/>
  <c r="C19" i="3" s="1"/>
  <c r="L19" i="3" s="1"/>
  <c r="I19" i="3"/>
  <c r="D19" i="3" s="1"/>
  <c r="J19" i="3"/>
  <c r="K19" i="3"/>
  <c r="H20" i="3"/>
  <c r="C20" i="3" s="1"/>
  <c r="L20" i="3" s="1"/>
  <c r="I20" i="3"/>
  <c r="D20" i="3" s="1"/>
  <c r="J20" i="3"/>
  <c r="K20" i="3"/>
  <c r="F20" i="3" s="1"/>
  <c r="K4" i="3"/>
  <c r="J4" i="3"/>
  <c r="I4" i="3"/>
  <c r="D4" i="3" s="1"/>
  <c r="H4" i="3"/>
  <c r="C4" i="3" s="1"/>
  <c r="L4" i="3" s="1"/>
  <c r="H21" i="3"/>
  <c r="C21" i="3" s="1"/>
  <c r="L21" i="3" s="1"/>
  <c r="I21" i="3"/>
  <c r="D21" i="3" s="1"/>
  <c r="J21" i="3"/>
  <c r="E21" i="3" s="1"/>
  <c r="K21" i="3"/>
  <c r="F21" i="3" s="1"/>
  <c r="L17" i="3" l="1"/>
  <c r="L16" i="3"/>
  <c r="L15" i="3"/>
  <c r="L14" i="3"/>
  <c r="L13" i="3"/>
  <c r="L12" i="3"/>
  <c r="L11" i="3"/>
  <c r="L9" i="3"/>
  <c r="L8" i="3"/>
  <c r="L7" i="3"/>
  <c r="L6" i="3"/>
  <c r="L5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8" i="3"/>
  <c r="L37" i="3"/>
  <c r="L36" i="3"/>
  <c r="L35" i="3"/>
  <c r="L31" i="3"/>
  <c r="L30" i="3"/>
  <c r="L29" i="3"/>
  <c r="L28" i="3"/>
  <c r="L27" i="3"/>
  <c r="L26" i="3"/>
  <c r="L25" i="3"/>
  <c r="L24" i="3"/>
  <c r="L23" i="3"/>
  <c r="L22" i="3"/>
  <c r="C55" i="3"/>
  <c r="F55" i="3"/>
  <c r="F53" i="3"/>
  <c r="F54" i="3"/>
  <c r="D54" i="3"/>
  <c r="D55" i="3"/>
  <c r="D53" i="3"/>
  <c r="E54" i="3"/>
  <c r="E55" i="3"/>
  <c r="E53" i="3"/>
  <c r="C54" i="3"/>
  <c r="C53" i="3"/>
  <c r="G43" i="3"/>
  <c r="G51" i="3"/>
  <c r="G35" i="3"/>
  <c r="G28" i="3"/>
  <c r="G50" i="3"/>
  <c r="G42" i="3"/>
  <c r="G34" i="3"/>
  <c r="G27" i="3"/>
  <c r="G19" i="3"/>
  <c r="G11" i="3"/>
  <c r="G49" i="3"/>
  <c r="G41" i="3"/>
  <c r="G26" i="3"/>
  <c r="G18" i="3"/>
  <c r="G10" i="3"/>
  <c r="G48" i="3"/>
  <c r="G40" i="3"/>
  <c r="G33" i="3"/>
  <c r="G25" i="3"/>
  <c r="G17" i="3"/>
  <c r="G9" i="3"/>
  <c r="G20" i="3"/>
  <c r="G12" i="3"/>
  <c r="G47" i="3"/>
  <c r="G39" i="3"/>
  <c r="G32" i="3"/>
  <c r="G24" i="3"/>
  <c r="G16" i="3"/>
  <c r="G8" i="3"/>
  <c r="G46" i="3"/>
  <c r="G38" i="3"/>
  <c r="G31" i="3"/>
  <c r="G23" i="3"/>
  <c r="G15" i="3"/>
  <c r="G7" i="3"/>
  <c r="G4" i="3"/>
  <c r="G45" i="3"/>
  <c r="G37" i="3"/>
  <c r="G30" i="3"/>
  <c r="G22" i="3"/>
  <c r="G14" i="3"/>
  <c r="G6" i="3"/>
  <c r="G52" i="3"/>
  <c r="G44" i="3"/>
  <c r="G36" i="3"/>
  <c r="G29" i="3"/>
  <c r="G21" i="3"/>
  <c r="G13" i="3"/>
  <c r="G5" i="3"/>
  <c r="C58" i="3" l="1"/>
  <c r="D58" i="3" s="1"/>
  <c r="C59" i="3"/>
  <c r="D59" i="3" s="1"/>
  <c r="C60" i="3"/>
  <c r="D60" i="3" s="1"/>
  <c r="E56" i="3"/>
  <c r="C56" i="3"/>
  <c r="D56" i="3"/>
  <c r="F56" i="3"/>
</calcChain>
</file>

<file path=xl/comments1.xml><?xml version="1.0" encoding="utf-8"?>
<comments xmlns="http://schemas.openxmlformats.org/spreadsheetml/2006/main">
  <authors>
    <author>AK</author>
  </authors>
  <commentLis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AK:</t>
        </r>
        <r>
          <rPr>
            <sz val="9"/>
            <color indexed="81"/>
            <rFont val="Tahoma"/>
            <family val="2"/>
            <charset val="204"/>
          </rPr>
          <t xml:space="preserve">
Note non-zero values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04"/>
          </rPr>
          <t>AK:</t>
        </r>
        <r>
          <rPr>
            <sz val="9"/>
            <color indexed="81"/>
            <rFont val="Tahoma"/>
            <family val="2"/>
            <charset val="204"/>
          </rPr>
          <t xml:space="preserve">
Note values &lt;&gt;0 or 128</t>
        </r>
      </text>
    </comment>
  </commentList>
</comments>
</file>

<file path=xl/comments2.xml><?xml version="1.0" encoding="utf-8"?>
<comments xmlns="http://schemas.openxmlformats.org/spreadsheetml/2006/main">
  <authors>
    <author>AK</author>
  </authors>
  <commentLis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AK:
SYNOP
CLIMAT
PILOT
TEMP</t>
        </r>
        <r>
          <rPr>
            <sz val="9"/>
            <color indexed="81"/>
            <rFont val="Tahoma"/>
            <family val="2"/>
            <charset val="204"/>
          </rPr>
          <t xml:space="preserve">
http://www.wmo.int/pages/prog/www/ois/Operational_Information/TDCF/TBUFR.xls</t>
        </r>
      </text>
    </comment>
    <comment ref="C27" authorId="0" shapeId="0">
      <text>
        <r>
          <rPr>
            <b/>
            <sz val="10"/>
            <color indexed="81"/>
            <rFont val="Tahoma"/>
            <family val="2"/>
            <charset val="204"/>
          </rPr>
          <t>AK:</t>
        </r>
        <r>
          <rPr>
            <sz val="10"/>
            <color indexed="81"/>
            <rFont val="Tahoma"/>
            <family val="2"/>
            <charset val="204"/>
          </rPr>
          <t xml:space="preserve">
NILs only</t>
        </r>
      </text>
    </comment>
  </commentList>
</comments>
</file>

<file path=xl/sharedStrings.xml><?xml version="1.0" encoding="utf-8"?>
<sst xmlns="http://schemas.openxmlformats.org/spreadsheetml/2006/main" count="13815" uniqueCount="991">
  <si>
    <t>Country</t>
  </si>
  <si>
    <t>NHMS</t>
  </si>
  <si>
    <t>CCCC</t>
  </si>
  <si>
    <t>Ix</t>
  </si>
  <si>
    <t>T1T2A1A2ii</t>
  </si>
  <si>
    <t>Amount of bulletins</t>
  </si>
  <si>
    <t>UT</t>
  </si>
  <si>
    <t>1st occasion</t>
  </si>
  <si>
    <t>last occasion</t>
  </si>
  <si>
    <t>Edition</t>
  </si>
  <si>
    <t>Centre</t>
  </si>
  <si>
    <t>Subcentre</t>
  </si>
  <si>
    <t>Category</t>
  </si>
  <si>
    <t>Subcat</t>
  </si>
  <si>
    <t>Local subcat</t>
  </si>
  <si>
    <t>Tab ver</t>
  </si>
  <si>
    <t>Local tab ver</t>
  </si>
  <si>
    <t>Flags</t>
  </si>
  <si>
    <t>Descriptors..</t>
  </si>
  <si>
    <t>BIRK</t>
  </si>
  <si>
    <t>ISMA01</t>
  </si>
  <si>
    <t>0-6-12-18</t>
  </si>
  <si>
    <t xml:space="preserve"> 3  7  80</t>
  </si>
  <si>
    <t>ISMA02</t>
  </si>
  <si>
    <t>ISMA31</t>
  </si>
  <si>
    <t>ISMA32</t>
  </si>
  <si>
    <t>12-18</t>
  </si>
  <si>
    <t>ISMA35</t>
  </si>
  <si>
    <t>ISNA62</t>
  </si>
  <si>
    <t>1-2-4-5-7-8-10-11-13-14-16-17-19-20-22-23</t>
  </si>
  <si>
    <t>ISIA21</t>
  </si>
  <si>
    <t>3-9-15-21</t>
  </si>
  <si>
    <t>ISIA22</t>
  </si>
  <si>
    <t>ISIA31</t>
  </si>
  <si>
    <t>9-15-21</t>
  </si>
  <si>
    <t>ISIA32</t>
  </si>
  <si>
    <t>ISIA35</t>
  </si>
  <si>
    <t>ISMA03</t>
  </si>
  <si>
    <t>ISMA04</t>
  </si>
  <si>
    <t>ISMA06</t>
  </si>
  <si>
    <t>ISMA22</t>
  </si>
  <si>
    <t>ISMA23</t>
  </si>
  <si>
    <t>ISIA01</t>
  </si>
  <si>
    <t>ISIA02</t>
  </si>
  <si>
    <t>ISIA03</t>
  </si>
  <si>
    <t>ISIA04</t>
  </si>
  <si>
    <t>ISIA20</t>
  </si>
  <si>
    <t>ISIA23</t>
  </si>
  <si>
    <t>ISIA26</t>
  </si>
  <si>
    <t>ISMD01</t>
  </si>
  <si>
    <t>ISMD20</t>
  </si>
  <si>
    <t>EBUM</t>
  </si>
  <si>
    <t>ISMD10</t>
  </si>
  <si>
    <t>ISND10</t>
  </si>
  <si>
    <t>ISND20</t>
  </si>
  <si>
    <t>ISID10</t>
  </si>
  <si>
    <t>ISID20</t>
  </si>
  <si>
    <t>IUKD01</t>
  </si>
  <si>
    <t xml:space="preserve"> 3  9  52</t>
  </si>
  <si>
    <t xml:space="preserve"> 0  1  81</t>
  </si>
  <si>
    <t xml:space="preserve"> 0  1  82</t>
  </si>
  <si>
    <t xml:space="preserve"> 0  2  67</t>
  </si>
  <si>
    <t xml:space="preserve"> 0  2  95</t>
  </si>
  <si>
    <t xml:space="preserve"> 0  2  96</t>
  </si>
  <si>
    <t xml:space="preserve"> 0  2  97</t>
  </si>
  <si>
    <t xml:space="preserve"> 0 25  61</t>
  </si>
  <si>
    <t xml:space="preserve"> 2  5  60</t>
  </si>
  <si>
    <t>IUSD01</t>
  </si>
  <si>
    <t>EBWM</t>
  </si>
  <si>
    <t>ISMD30</t>
  </si>
  <si>
    <t>ISMD31</t>
  </si>
  <si>
    <t>ISND30</t>
  </si>
  <si>
    <t>6</t>
  </si>
  <si>
    <t>ISND31</t>
  </si>
  <si>
    <t>ISID30</t>
  </si>
  <si>
    <t>ISID31</t>
  </si>
  <si>
    <t>EDZW</t>
  </si>
  <si>
    <t xml:space="preserve"> 3  7  86</t>
  </si>
  <si>
    <t xml:space="preserve"> 0  1  23</t>
  </si>
  <si>
    <t xml:space="preserve"> 0  4  25</t>
  </si>
  <si>
    <t xml:space="preserve"> 0  2 177</t>
  </si>
  <si>
    <t xml:space="preserve"> 1  1   0</t>
  </si>
  <si>
    <t xml:space="preserve"> 0 31   1</t>
  </si>
  <si>
    <t xml:space="preserve"> 0 20   3</t>
  </si>
  <si>
    <t xml:space="preserve"> 1  3   0</t>
  </si>
  <si>
    <t xml:space="preserve"> 0  5  21</t>
  </si>
  <si>
    <t xml:space="preserve"> 0 20   1</t>
  </si>
  <si>
    <t xml:space="preserve"> 0 31   0</t>
  </si>
  <si>
    <t xml:space="preserve"> 3  2  56</t>
  </si>
  <si>
    <t xml:space="preserve"> 0 33  41</t>
  </si>
  <si>
    <t xml:space="preserve"> 0 20  58</t>
  </si>
  <si>
    <t xml:space="preserve"> 0 22  61</t>
  </si>
  <si>
    <t xml:space="preserve"> 3  2  22</t>
  </si>
  <si>
    <t xml:space="preserve"> 3  2  23</t>
  </si>
  <si>
    <t xml:space="preserve"> 0 20  54</t>
  </si>
  <si>
    <t xml:space="preserve"> 0 20  12</t>
  </si>
  <si>
    <t xml:space="preserve"> 0 20  90</t>
  </si>
  <si>
    <t xml:space="preserve"> 0 13  12</t>
  </si>
  <si>
    <t xml:space="preserve"> 0 11  42</t>
  </si>
  <si>
    <t xml:space="preserve"> 1  4   0</t>
  </si>
  <si>
    <t xml:space="preserve"> 0  8  21</t>
  </si>
  <si>
    <t xml:space="preserve"> 1 15   0</t>
  </si>
  <si>
    <t xml:space="preserve"> 0  4  15</t>
  </si>
  <si>
    <t xml:space="preserve"> 0 11   1</t>
  </si>
  <si>
    <t xml:space="preserve"> 0 11   2</t>
  </si>
  <si>
    <t xml:space="preserve"> 1 11   0</t>
  </si>
  <si>
    <t xml:space="preserve"> 0 20  24</t>
  </si>
  <si>
    <t xml:space="preserve"> 0 20  25</t>
  </si>
  <si>
    <t xml:space="preserve"> 0 20  26</t>
  </si>
  <si>
    <t xml:space="preserve"> 0 20  27</t>
  </si>
  <si>
    <t xml:space="preserve"> 0 20  63</t>
  </si>
  <si>
    <t>ISMD02</t>
  </si>
  <si>
    <t>ISMD03</t>
  </si>
  <si>
    <t>ISMD04</t>
  </si>
  <si>
    <t>ISMD05</t>
  </si>
  <si>
    <t>ISMD06</t>
  </si>
  <si>
    <t>ISMD07</t>
  </si>
  <si>
    <t>ISMD08</t>
  </si>
  <si>
    <t>ISMD09</t>
  </si>
  <si>
    <t>ISND21</t>
  </si>
  <si>
    <t>ISND23</t>
  </si>
  <si>
    <t>ISND24</t>
  </si>
  <si>
    <t>ISND25</t>
  </si>
  <si>
    <t>ISND26</t>
  </si>
  <si>
    <t>ISID11</t>
  </si>
  <si>
    <t>ISID12</t>
  </si>
  <si>
    <t>ISID13</t>
  </si>
  <si>
    <t>ISID14</t>
  </si>
  <si>
    <t>ISID16</t>
  </si>
  <si>
    <t>ISCD01</t>
  </si>
  <si>
    <t>0</t>
  </si>
  <si>
    <t xml:space="preserve"> 3  7  73</t>
  </si>
  <si>
    <t>ISCD02</t>
  </si>
  <si>
    <t>ISCD03</t>
  </si>
  <si>
    <t>ISCD04</t>
  </si>
  <si>
    <t>ISCD05</t>
  </si>
  <si>
    <t>ISCD06</t>
  </si>
  <si>
    <t>ISCD07</t>
  </si>
  <si>
    <t>ISCD08</t>
  </si>
  <si>
    <t>ISCD09</t>
  </si>
  <si>
    <t>0-12</t>
  </si>
  <si>
    <t xml:space="preserve"> 0  2  17</t>
  </si>
  <si>
    <t xml:space="preserve"> 0  2 191</t>
  </si>
  <si>
    <t>IUKD02</t>
  </si>
  <si>
    <t>IUKD03</t>
  </si>
  <si>
    <t>IUKD04</t>
  </si>
  <si>
    <t>IUKD05</t>
  </si>
  <si>
    <t>IUKD06</t>
  </si>
  <si>
    <t>IUKD07</t>
  </si>
  <si>
    <t>IUKD08</t>
  </si>
  <si>
    <t>IUKD09</t>
  </si>
  <si>
    <t>IUKD11</t>
  </si>
  <si>
    <t>IUKD12</t>
  </si>
  <si>
    <t>IUKD13</t>
  </si>
  <si>
    <t>IUKD14</t>
  </si>
  <si>
    <t>4-7-10</t>
  </si>
  <si>
    <t>IUKD15</t>
  </si>
  <si>
    <t>IUSD02</t>
  </si>
  <si>
    <t>IUSD03</t>
  </si>
  <si>
    <t>IUSD04</t>
  </si>
  <si>
    <t>IUSD05</t>
  </si>
  <si>
    <t>IUSD06</t>
  </si>
  <si>
    <t>IUSD07</t>
  </si>
  <si>
    <t>IUSD08</t>
  </si>
  <si>
    <t>IUSD09</t>
  </si>
  <si>
    <t>IUSD11</t>
  </si>
  <si>
    <t>IUSD12</t>
  </si>
  <si>
    <t>0-6-8-12-18</t>
  </si>
  <si>
    <t>IUSD13</t>
  </si>
  <si>
    <t>IUSD14</t>
  </si>
  <si>
    <t>IUSD15</t>
  </si>
  <si>
    <t>4-10-13-16</t>
  </si>
  <si>
    <t>EEMH</t>
  </si>
  <si>
    <t>ISMD40</t>
  </si>
  <si>
    <t>ISND40</t>
  </si>
  <si>
    <t>ISID40</t>
  </si>
  <si>
    <t>IUKD10</t>
  </si>
  <si>
    <t>IUSD10</t>
  </si>
  <si>
    <t>EFKL</t>
  </si>
  <si>
    <t>ISMD32</t>
  </si>
  <si>
    <t>ISMD33</t>
  </si>
  <si>
    <t>ISMD34</t>
  </si>
  <si>
    <t>ISND32</t>
  </si>
  <si>
    <t>ISND33</t>
  </si>
  <si>
    <t>ISND34</t>
  </si>
  <si>
    <t>ISND42</t>
  </si>
  <si>
    <t>ISID21</t>
  </si>
  <si>
    <t>ISID32</t>
  </si>
  <si>
    <t>ISID33</t>
  </si>
  <si>
    <t>ISID34</t>
  </si>
  <si>
    <t>ISID42</t>
  </si>
  <si>
    <t>6-18</t>
  </si>
  <si>
    <t>EGRR</t>
  </si>
  <si>
    <t>12</t>
  </si>
  <si>
    <t>0-6</t>
  </si>
  <si>
    <t>ISMN02</t>
  </si>
  <si>
    <t>ISNA04</t>
  </si>
  <si>
    <t>ISND03</t>
  </si>
  <si>
    <t>15-21</t>
  </si>
  <si>
    <t>ISID03</t>
  </si>
  <si>
    <t>ISCA01</t>
  </si>
  <si>
    <t>ISCA02</t>
  </si>
  <si>
    <t>ISCA03</t>
  </si>
  <si>
    <t>EHDB</t>
  </si>
  <si>
    <t>ISMD21</t>
  </si>
  <si>
    <t>ISMD41</t>
  </si>
  <si>
    <t>ISMD42</t>
  </si>
  <si>
    <t>ISMD43</t>
  </si>
  <si>
    <t>ISMD44</t>
  </si>
  <si>
    <t>ISND41</t>
  </si>
  <si>
    <t>ISND43</t>
  </si>
  <si>
    <t>ISND44</t>
  </si>
  <si>
    <t>ISND62</t>
  </si>
  <si>
    <t>8</t>
  </si>
  <si>
    <t xml:space="preserve"> 0  1 101</t>
  </si>
  <si>
    <t xml:space="preserve"> 0  1 102</t>
  </si>
  <si>
    <t xml:space="preserve"> 0  1  19</t>
  </si>
  <si>
    <t xml:space="preserve"> 0  2   1</t>
  </si>
  <si>
    <t xml:space="preserve"> 0  4   1</t>
  </si>
  <si>
    <t xml:space="preserve"> 0  4   2</t>
  </si>
  <si>
    <t xml:space="preserve"> 0  4   3</t>
  </si>
  <si>
    <t xml:space="preserve"> 0  4   4</t>
  </si>
  <si>
    <t xml:space="preserve"> 0  4   5</t>
  </si>
  <si>
    <t xml:space="preserve"> 0  5   1</t>
  </si>
  <si>
    <t xml:space="preserve"> 0  6   1</t>
  </si>
  <si>
    <t xml:space="preserve"> 0  7  30</t>
  </si>
  <si>
    <t xml:space="preserve"> 0  7  32</t>
  </si>
  <si>
    <t xml:space="preserve"> 0 12 101</t>
  </si>
  <si>
    <t xml:space="preserve"> 0 20  62</t>
  </si>
  <si>
    <t xml:space="preserve"> 0 13  13</t>
  </si>
  <si>
    <t>ISID41</t>
  </si>
  <si>
    <t>ISID43</t>
  </si>
  <si>
    <t>ISID44</t>
  </si>
  <si>
    <t>EIDB</t>
  </si>
  <si>
    <t>ISNA21</t>
  </si>
  <si>
    <t>ISNA22</t>
  </si>
  <si>
    <t>ISNA23</t>
  </si>
  <si>
    <t>IUKA01</t>
  </si>
  <si>
    <t>IUSA01</t>
  </si>
  <si>
    <t>EKMI</t>
  </si>
  <si>
    <t>0-12-18</t>
  </si>
  <si>
    <t>0-6-12</t>
  </si>
  <si>
    <t>ISMA40</t>
  </si>
  <si>
    <t>ISNA53</t>
  </si>
  <si>
    <t>ISNA61</t>
  </si>
  <si>
    <t>ISNA66</t>
  </si>
  <si>
    <t>ISND53</t>
  </si>
  <si>
    <t>ISND54</t>
  </si>
  <si>
    <t>ISND55</t>
  </si>
  <si>
    <t>3-15</t>
  </si>
  <si>
    <t>ISIA40</t>
  </si>
  <si>
    <t>3-15-21</t>
  </si>
  <si>
    <t>IUKA04</t>
  </si>
  <si>
    <t>IUKA05</t>
  </si>
  <si>
    <t>IUKA06</t>
  </si>
  <si>
    <t>IUKA07</t>
  </si>
  <si>
    <t>IUKA08</t>
  </si>
  <si>
    <t>IUSA04</t>
  </si>
  <si>
    <t>IUSA05</t>
  </si>
  <si>
    <t>IUSA06</t>
  </si>
  <si>
    <t>IUSA07</t>
  </si>
  <si>
    <t>IUSA08</t>
  </si>
  <si>
    <t>ELLX</t>
  </si>
  <si>
    <t>ENMI</t>
  </si>
  <si>
    <t xml:space="preserve"> 3  7  79</t>
  </si>
  <si>
    <t>ISMD23</t>
  </si>
  <si>
    <t>ISMD24</t>
  </si>
  <si>
    <t>ISMD25</t>
  </si>
  <si>
    <t>ISMD26</t>
  </si>
  <si>
    <t>ISMD37</t>
  </si>
  <si>
    <t>6-12-18</t>
  </si>
  <si>
    <t>ISMD38</t>
  </si>
  <si>
    <t>ISMD39</t>
  </si>
  <si>
    <t>ISND01</t>
  </si>
  <si>
    <t>ISND02</t>
  </si>
  <si>
    <t>ISND38</t>
  </si>
  <si>
    <t>ISND39</t>
  </si>
  <si>
    <t>ISID01</t>
  </si>
  <si>
    <t>ISID02</t>
  </si>
  <si>
    <t>ISID23</t>
  </si>
  <si>
    <t>ISID24</t>
  </si>
  <si>
    <t>ISID25</t>
  </si>
  <si>
    <t>ISID26</t>
  </si>
  <si>
    <t>ISID38</t>
  </si>
  <si>
    <t>ISID39</t>
  </si>
  <si>
    <t>ISCD11</t>
  </si>
  <si>
    <t>IUKA11</t>
  </si>
  <si>
    <t>IUKD16</t>
  </si>
  <si>
    <t>IUKD51</t>
  </si>
  <si>
    <t>IUSA11</t>
  </si>
  <si>
    <t>IUSD16</t>
  </si>
  <si>
    <t>IUSD51</t>
  </si>
  <si>
    <t>ESWI</t>
  </si>
  <si>
    <t>ISID22</t>
  </si>
  <si>
    <t>EYHM</t>
  </si>
  <si>
    <t>ISCD10</t>
  </si>
  <si>
    <t xml:space="preserve"> 3  7  71</t>
  </si>
  <si>
    <t>HABP</t>
  </si>
  <si>
    <t>15</t>
  </si>
  <si>
    <t>21</t>
  </si>
  <si>
    <t>3-21</t>
  </si>
  <si>
    <t>IUKA02</t>
  </si>
  <si>
    <t>IUSA02</t>
  </si>
  <si>
    <t>IUSA03</t>
  </si>
  <si>
    <t xml:space="preserve"> 3  9  51</t>
  </si>
  <si>
    <t>LCLK</t>
  </si>
  <si>
    <t>5-11</t>
  </si>
  <si>
    <t>IUJD01</t>
  </si>
  <si>
    <t>LDZM</t>
  </si>
  <si>
    <t>4-5-7-8-10-11-13-14-16-17-19-20</t>
  </si>
  <si>
    <t>LEMM</t>
  </si>
  <si>
    <t>ISMA41</t>
  </si>
  <si>
    <t>ISNA01</t>
  </si>
  <si>
    <t>ISNA02</t>
  </si>
  <si>
    <t>ISNA03</t>
  </si>
  <si>
    <t>ISNA41</t>
  </si>
  <si>
    <t>ISIA41</t>
  </si>
  <si>
    <t>LFPW</t>
  </si>
  <si>
    <t>ISMN24</t>
  </si>
  <si>
    <t xml:space="preserve"> 3  7  96</t>
  </si>
  <si>
    <t xml:space="preserve"> 0  4  24</t>
  </si>
  <si>
    <t>ISMN25</t>
  </si>
  <si>
    <t>0-3-12-15</t>
  </si>
  <si>
    <t>LGAT</t>
  </si>
  <si>
    <t>11-23</t>
  </si>
  <si>
    <t>LIIB</t>
  </si>
  <si>
    <t>ISMD22</t>
  </si>
  <si>
    <t>11-12-23</t>
  </si>
  <si>
    <t>LJLM</t>
  </si>
  <si>
    <t>LLBD</t>
  </si>
  <si>
    <t>LOWM</t>
  </si>
  <si>
    <t>ISMD11</t>
  </si>
  <si>
    <t>ISMD12</t>
  </si>
  <si>
    <t>ISMD13</t>
  </si>
  <si>
    <t>ISMD14</t>
  </si>
  <si>
    <t>ISND11</t>
  </si>
  <si>
    <t>ISND12</t>
  </si>
  <si>
    <t>ISND13</t>
  </si>
  <si>
    <t>ISND14</t>
  </si>
  <si>
    <t>2-3</t>
  </si>
  <si>
    <t>3</t>
  </si>
  <si>
    <t>LPMG</t>
  </si>
  <si>
    <t>ISMA45</t>
  </si>
  <si>
    <t>ISNA42</t>
  </si>
  <si>
    <t>ISIA45</t>
  </si>
  <si>
    <t>LQSM</t>
  </si>
  <si>
    <t>LSSW</t>
  </si>
  <si>
    <t>LTAA</t>
  </si>
  <si>
    <t>ISCD12</t>
  </si>
  <si>
    <t>ISCD13</t>
  </si>
  <si>
    <t>LYBM</t>
  </si>
  <si>
    <t>LYPG</t>
  </si>
  <si>
    <t>LZIB</t>
  </si>
  <si>
    <t>LZSO</t>
  </si>
  <si>
    <t>MJSK</t>
  </si>
  <si>
    <t>-</t>
  </si>
  <si>
    <t xml:space="preserve"> 3  9  50</t>
  </si>
  <si>
    <t>OJAM</t>
  </si>
  <si>
    <t>OKPR</t>
  </si>
  <si>
    <t>ISMD16</t>
  </si>
  <si>
    <t>ISND06</t>
  </si>
  <si>
    <t>ISND16</t>
  </si>
  <si>
    <t>ISID06</t>
  </si>
  <si>
    <t xml:space="preserve"> 3  2  38</t>
  </si>
  <si>
    <t xml:space="preserve"> 3  2  40</t>
  </si>
  <si>
    <t xml:space="preserve"> 3  2  41</t>
  </si>
  <si>
    <t xml:space="preserve"> 3  2  42</t>
  </si>
  <si>
    <t>IUJD11</t>
  </si>
  <si>
    <t>RUMS</t>
  </si>
  <si>
    <t>ISMD15</t>
  </si>
  <si>
    <t>ISMD17</t>
  </si>
  <si>
    <t>ISMD18</t>
  </si>
  <si>
    <t>ISID27</t>
  </si>
  <si>
    <t>ISID28</t>
  </si>
  <si>
    <t>SOWR</t>
  </si>
  <si>
    <t>ISID50</t>
  </si>
  <si>
    <t>UAAA</t>
  </si>
  <si>
    <t>UGGG</t>
  </si>
  <si>
    <t>UMMN</t>
  </si>
  <si>
    <t>ISMD47</t>
  </si>
  <si>
    <t>ISID47</t>
  </si>
  <si>
    <t>UMRR</t>
  </si>
  <si>
    <t>YRBK</t>
  </si>
  <si>
    <t>ISMD62</t>
  </si>
  <si>
    <t>ZATI</t>
  </si>
  <si>
    <t>ISMN01</t>
  </si>
  <si>
    <t>01.05.16-00</t>
  </si>
  <si>
    <t>23.05.16-00</t>
  </si>
  <si>
    <t>ISMN03</t>
  </si>
  <si>
    <t>ISMN04</t>
  </si>
  <si>
    <t>ISMN05</t>
  </si>
  <si>
    <t>30.04.16-18</t>
  </si>
  <si>
    <t>ISMN06</t>
  </si>
  <si>
    <t>ISMN07</t>
  </si>
  <si>
    <t>22.05.16-12</t>
  </si>
  <si>
    <t>01.05.16-12</t>
  </si>
  <si>
    <t>22.05.16-18</t>
  </si>
  <si>
    <t>30.04.16-23</t>
  </si>
  <si>
    <t>03.05.16-08</t>
  </si>
  <si>
    <t>01.05.16-03</t>
  </si>
  <si>
    <t>23.05.16-03</t>
  </si>
  <si>
    <t>01.05.16-09</t>
  </si>
  <si>
    <t>22.05.16-21</t>
  </si>
  <si>
    <t>04.05.16-00</t>
  </si>
  <si>
    <t>20.05.16-06</t>
  </si>
  <si>
    <t>09.05.16-12</t>
  </si>
  <si>
    <t>30.04.16-12</t>
  </si>
  <si>
    <t>22.05.16-06</t>
  </si>
  <si>
    <t>02.05.16-00</t>
  </si>
  <si>
    <t>01.05.16-06</t>
  </si>
  <si>
    <t>22.05.16-00</t>
  </si>
  <si>
    <t>0-6-18</t>
  </si>
  <si>
    <t>01.05.16-18</t>
  </si>
  <si>
    <t>11.05.16-06</t>
  </si>
  <si>
    <t>02.05.16-06</t>
  </si>
  <si>
    <t>19.05.16-00</t>
  </si>
  <si>
    <t>02.05.16-15</t>
  </si>
  <si>
    <t>20.05.16-15</t>
  </si>
  <si>
    <t>17.05.16-09</t>
  </si>
  <si>
    <t>06.05.16-15</t>
  </si>
  <si>
    <t>15.05.16-03</t>
  </si>
  <si>
    <t>3-9-21</t>
  </si>
  <si>
    <t>22.05.16-09</t>
  </si>
  <si>
    <t>19.05.16-21</t>
  </si>
  <si>
    <t>21.05.16-03</t>
  </si>
  <si>
    <t>30.04.16-15</t>
  </si>
  <si>
    <t>01.05.16-21</t>
  </si>
  <si>
    <t>22.05.16-15</t>
  </si>
  <si>
    <t>05.05.16-15</t>
  </si>
  <si>
    <t>02.05.16-21</t>
  </si>
  <si>
    <t>30.04.16-21</t>
  </si>
  <si>
    <t>ISMN40</t>
  </si>
  <si>
    <t>ISMN42</t>
  </si>
  <si>
    <t>ISIN01</t>
  </si>
  <si>
    <t>ISIN02</t>
  </si>
  <si>
    <t>ISIN03</t>
  </si>
  <si>
    <t>ISIN04</t>
  </si>
  <si>
    <t>ISIN05</t>
  </si>
  <si>
    <t>ISIN06</t>
  </si>
  <si>
    <t xml:space="preserve"> 3  1   4</t>
  </si>
  <si>
    <t xml:space="preserve"> 3  1  11</t>
  </si>
  <si>
    <t xml:space="preserve"> 3  1  12</t>
  </si>
  <si>
    <t xml:space="preserve"> 3  1  21</t>
  </si>
  <si>
    <t xml:space="preserve"> 0  7  31</t>
  </si>
  <si>
    <t xml:space="preserve"> 3  2  33</t>
  </si>
  <si>
    <t xml:space="preserve"> 3  2  32</t>
  </si>
  <si>
    <t xml:space="preserve"> 0 12 113</t>
  </si>
  <si>
    <t xml:space="preserve"> 3  2   1</t>
  </si>
  <si>
    <t xml:space="preserve"> 0 10  62</t>
  </si>
  <si>
    <t xml:space="preserve"> 0  7   4</t>
  </si>
  <si>
    <t xml:space="preserve"> 0 10   9</t>
  </si>
  <si>
    <t xml:space="preserve"> 3  2   4</t>
  </si>
  <si>
    <t xml:space="preserve"> 3  2  34</t>
  </si>
  <si>
    <t xml:space="preserve"> 1  2   3</t>
  </si>
  <si>
    <t xml:space="preserve"> 0  8   2</t>
  </si>
  <si>
    <t xml:space="preserve"> 0  7  21</t>
  </si>
  <si>
    <t xml:space="preserve"> 0  2   4</t>
  </si>
  <si>
    <t xml:space="preserve"> 0 13  33</t>
  </si>
  <si>
    <t xml:space="preserve"> 0 12  49</t>
  </si>
  <si>
    <t xml:space="preserve"> 0 14  31</t>
  </si>
  <si>
    <t xml:space="preserve"> 0 14   2</t>
  </si>
  <si>
    <t xml:space="preserve"> 0 14   4</t>
  </si>
  <si>
    <t xml:space="preserve"> 0 14  16</t>
  </si>
  <si>
    <t xml:space="preserve"> 0 14  28</t>
  </si>
  <si>
    <t xml:space="preserve"> 0 14  29</t>
  </si>
  <si>
    <t xml:space="preserve"> 0 14  30</t>
  </si>
  <si>
    <t xml:space="preserve"> 1  1   3</t>
  </si>
  <si>
    <t xml:space="preserve"> 3  2   5</t>
  </si>
  <si>
    <t xml:space="preserve"> 1  5   0</t>
  </si>
  <si>
    <t xml:space="preserve"> 0 20  11</t>
  </si>
  <si>
    <t xml:space="preserve"> 0 20  14</t>
  </si>
  <si>
    <t xml:space="preserve"> 0 20  17</t>
  </si>
  <si>
    <t>0-6-7-9-11-12-13-15-18</t>
  </si>
  <si>
    <t>0-1-2-3-4-5-6-7-8-12-13-14-16-18-19-20-21</t>
  </si>
  <si>
    <t>23.05.16-02</t>
  </si>
  <si>
    <t>5-8-16</t>
  </si>
  <si>
    <t>14.05.16-16</t>
  </si>
  <si>
    <t>17.05.16-08</t>
  </si>
  <si>
    <t xml:space="preserve"> 3  2  13</t>
  </si>
  <si>
    <t xml:space="preserve"> 0 13  10</t>
  </si>
  <si>
    <t xml:space="preserve"> 0 62  13</t>
  </si>
  <si>
    <t xml:space="preserve"> 0 32 194</t>
  </si>
  <si>
    <t xml:space="preserve"> 0 38 194</t>
  </si>
  <si>
    <t xml:space="preserve"> 0  4 194</t>
  </si>
  <si>
    <t xml:space="preserve"> 0 40 194</t>
  </si>
  <si>
    <t xml:space="preserve"> 0 34   7</t>
  </si>
  <si>
    <t xml:space="preserve"> 0 32  66</t>
  </si>
  <si>
    <t xml:space="preserve"> 0  3   8</t>
  </si>
  <si>
    <t xml:space="preserve"> 0  2  20</t>
  </si>
  <si>
    <t xml:space="preserve"> 0 54   5</t>
  </si>
  <si>
    <t xml:space="preserve"> 0 21   7</t>
  </si>
  <si>
    <t xml:space="preserve"> 0 21  20</t>
  </si>
  <si>
    <t xml:space="preserve"> 0 12   5</t>
  </si>
  <si>
    <t xml:space="preserve"> 0 21   4</t>
  </si>
  <si>
    <t xml:space="preserve"> 0 24   4</t>
  </si>
  <si>
    <t xml:space="preserve"> 0 24   2</t>
  </si>
  <si>
    <t xml:space="preserve"> 0  4  33</t>
  </si>
  <si>
    <t xml:space="preserve"> 0  0  32</t>
  </si>
  <si>
    <t>1-2-4-5-8-11-14-16-17-19-20-22</t>
  </si>
  <si>
    <t>11.05.16-02</t>
  </si>
  <si>
    <t>22.05.16-20</t>
  </si>
  <si>
    <t xml:space="preserve"> 1  5  13</t>
  </si>
  <si>
    <t xml:space="preserve"> 2 62   0</t>
  </si>
  <si>
    <t xml:space="preserve"> 0 12 207</t>
  </si>
  <si>
    <t xml:space="preserve"> 0 33  34</t>
  </si>
  <si>
    <t xml:space="preserve"> 2 36 170</t>
  </si>
  <si>
    <t xml:space="preserve"> 0 34 166</t>
  </si>
  <si>
    <t xml:space="preserve"> 2 16  16</t>
  </si>
  <si>
    <t>1-2-4-5-6-7-8-10-11-13-14-16-17-19-20-22-23</t>
  </si>
  <si>
    <t>01.05.16-01</t>
  </si>
  <si>
    <t>23.05.16-04</t>
  </si>
  <si>
    <t>4-5-6-7-8-14-16-17-19-22</t>
  </si>
  <si>
    <t>11.05.16-17</t>
  </si>
  <si>
    <t>22.05.16-19</t>
  </si>
  <si>
    <t xml:space="preserve"> 0  0   4</t>
  </si>
  <si>
    <t>1-2-3-4-5-6-7-8-9-10-11-13-14-16-17-19-20-21-22-23</t>
  </si>
  <si>
    <t xml:space="preserve"> 0  0  11</t>
  </si>
  <si>
    <t>3-9-11-13-15-21</t>
  </si>
  <si>
    <t>0-3-4-5-6-9-10-11-13-14-15-16-17-20-21-22-23</t>
  </si>
  <si>
    <t>23.05.16-05</t>
  </si>
  <si>
    <t>24.04.16-12</t>
  </si>
  <si>
    <t>25.04.16-00</t>
  </si>
  <si>
    <t>25.04.16-12</t>
  </si>
  <si>
    <t>25.04.16-06</t>
  </si>
  <si>
    <t>24.04.16-18</t>
  </si>
  <si>
    <t>28.04.16-06</t>
  </si>
  <si>
    <t>26.04.16-06</t>
  </si>
  <si>
    <t>28.04.16-12</t>
  </si>
  <si>
    <t>22.04.16-07</t>
  </si>
  <si>
    <t>24.04.16-20</t>
  </si>
  <si>
    <t>25.04.16-11</t>
  </si>
  <si>
    <t>ISND04</t>
  </si>
  <si>
    <t>28.04.16-22</t>
  </si>
  <si>
    <t>ISND05</t>
  </si>
  <si>
    <t>26.04.16-08</t>
  </si>
  <si>
    <t>27.04.16-11</t>
  </si>
  <si>
    <t>ISND07</t>
  </si>
  <si>
    <t>24.04.16-07</t>
  </si>
  <si>
    <t>ISND08</t>
  </si>
  <si>
    <t>24.04.16-14</t>
  </si>
  <si>
    <t>ISND09</t>
  </si>
  <si>
    <t>25.04.16-04</t>
  </si>
  <si>
    <t>22.04.16-15</t>
  </si>
  <si>
    <t>26.04.16-15</t>
  </si>
  <si>
    <t>25.04.16-15</t>
  </si>
  <si>
    <t>ISID04</t>
  </si>
  <si>
    <t>28.04.16-21</t>
  </si>
  <si>
    <t>ISID05</t>
  </si>
  <si>
    <t>26.04.16-09</t>
  </si>
  <si>
    <t>ISID07</t>
  </si>
  <si>
    <t>24.04.16-15</t>
  </si>
  <si>
    <t>ISID08</t>
  </si>
  <si>
    <t>ISID09</t>
  </si>
  <si>
    <t>01.04.16-00</t>
  </si>
  <si>
    <t>02.05.16-12</t>
  </si>
  <si>
    <t>02.05.16-04</t>
  </si>
  <si>
    <t>4-7-10-13-16</t>
  </si>
  <si>
    <t>20.05.16-04</t>
  </si>
  <si>
    <t>5-20</t>
  </si>
  <si>
    <t>04.05.16-20</t>
  </si>
  <si>
    <t>06.05.16-05</t>
  </si>
  <si>
    <t>01.05.16-08</t>
  </si>
  <si>
    <t>22.05.16-08</t>
  </si>
  <si>
    <t xml:space="preserve"> 0  2  81</t>
  </si>
  <si>
    <t xml:space="preserve"> 0  2  82</t>
  </si>
  <si>
    <t xml:space="preserve"> 0  2  84</t>
  </si>
  <si>
    <t>11.05.16-18</t>
  </si>
  <si>
    <t>14.05.16-12</t>
  </si>
  <si>
    <t>4-10-11-13-16-17-19-22</t>
  </si>
  <si>
    <t>02.05.16-13</t>
  </si>
  <si>
    <t>20.05.16-16</t>
  </si>
  <si>
    <t>1-2-4-5-7-8-10-11-13-14-16-17-19-20-22</t>
  </si>
  <si>
    <t>30.04.16-22</t>
  </si>
  <si>
    <t>23.05.16-01</t>
  </si>
  <si>
    <t>10.05.16-21</t>
  </si>
  <si>
    <t>14.05.16-03</t>
  </si>
  <si>
    <t>14.05.16-21</t>
  </si>
  <si>
    <t>22.05.16-23</t>
  </si>
  <si>
    <t>0-11-23</t>
  </si>
  <si>
    <t>0-1-2-3-4-5-6-7-8-9-11-12-13-14-15-16-18-19-20-21</t>
  </si>
  <si>
    <t>1-2-4-5-7-8-11-14-16-17-19-20-22-23</t>
  </si>
  <si>
    <t>11.05.16-01</t>
  </si>
  <si>
    <t xml:space="preserve"> 0  0   0</t>
  </si>
  <si>
    <t>1-2-4-5-7-8-9-10-11-13-14-16-17-19-20-22-23</t>
  </si>
  <si>
    <t>10.05.16-14</t>
  </si>
  <si>
    <t>3-15-21-22</t>
  </si>
  <si>
    <t>12.05.16-03</t>
  </si>
  <si>
    <t>22.05.16-22</t>
  </si>
  <si>
    <t>0-3-4-5-6-9-10-13-14-15-16-17-20-21-22-23</t>
  </si>
  <si>
    <t>30.04.16-20</t>
  </si>
  <si>
    <t>0-12-23</t>
  </si>
  <si>
    <t>30.04.16-10</t>
  </si>
  <si>
    <t>EUMS</t>
  </si>
  <si>
    <t>12.05.16-12</t>
  </si>
  <si>
    <t xml:space="preserve"> 2 56   0</t>
  </si>
  <si>
    <t xml:space="preserve"> 1 60 135</t>
  </si>
  <si>
    <t xml:space="preserve"> 2 37 170</t>
  </si>
  <si>
    <t xml:space="preserve"> 2 35  41</t>
  </si>
  <si>
    <t xml:space="preserve"> 0 32 144</t>
  </si>
  <si>
    <t xml:space="preserve"> 0 16  16</t>
  </si>
  <si>
    <t>03.05.16-00</t>
  </si>
  <si>
    <t>12.05.16-00</t>
  </si>
  <si>
    <t xml:space="preserve"> 0  0   1</t>
  </si>
  <si>
    <t xml:space="preserve"> 1 53   0</t>
  </si>
  <si>
    <t xml:space="preserve"> 2 35  34</t>
  </si>
  <si>
    <t xml:space="preserve"> 2 41  41</t>
  </si>
  <si>
    <t xml:space="preserve"> 0 32 169</t>
  </si>
  <si>
    <t>20.05.16-00</t>
  </si>
  <si>
    <t xml:space="preserve"> 0  0   2</t>
  </si>
  <si>
    <t xml:space="preserve"> 0 46   0</t>
  </si>
  <si>
    <t>ISMD63</t>
  </si>
  <si>
    <t xml:space="preserve"> 0  0   5</t>
  </si>
  <si>
    <t xml:space="preserve"> 0 15   0</t>
  </si>
  <si>
    <t xml:space="preserve"> 0 32  34</t>
  </si>
  <si>
    <t xml:space="preserve"> 0 33 160</t>
  </si>
  <si>
    <t xml:space="preserve"> 2 41 160</t>
  </si>
  <si>
    <t xml:space="preserve"> 2 38  34</t>
  </si>
  <si>
    <t xml:space="preserve"> 2 16  38</t>
  </si>
  <si>
    <t xml:space="preserve"> 2 39 167</t>
  </si>
  <si>
    <t xml:space="preserve"> 0 35  34</t>
  </si>
  <si>
    <t xml:space="preserve"> 0 32 170</t>
  </si>
  <si>
    <t>11.05.16-12</t>
  </si>
  <si>
    <t xml:space="preserve"> 3  7   0</t>
  </si>
  <si>
    <t xml:space="preserve"> 0 32  29</t>
  </si>
  <si>
    <t xml:space="preserve"> 0 33  39</t>
  </si>
  <si>
    <t xml:space="preserve"> 2 42 169</t>
  </si>
  <si>
    <t xml:space="preserve"> 2 41 167</t>
  </si>
  <si>
    <t xml:space="preserve"> 2 39  16</t>
  </si>
  <si>
    <t>ISMD64</t>
  </si>
  <si>
    <t xml:space="preserve"> 0  0   7</t>
  </si>
  <si>
    <t xml:space="preserve"> 3 49   0</t>
  </si>
  <si>
    <t xml:space="preserve"> 0 32  55</t>
  </si>
  <si>
    <t xml:space="preserve"> 2 38 167</t>
  </si>
  <si>
    <t xml:space="preserve"> 2 39  42</t>
  </si>
  <si>
    <t xml:space="preserve"> 0 34 144</t>
  </si>
  <si>
    <t xml:space="preserve"> 0 41 162</t>
  </si>
  <si>
    <t xml:space="preserve"> 2 42  42</t>
  </si>
  <si>
    <t xml:space="preserve"> 0 34 168</t>
  </si>
  <si>
    <t xml:space="preserve"> 0 32 167</t>
  </si>
  <si>
    <t xml:space="preserve"> 0 36 144</t>
  </si>
  <si>
    <t xml:space="preserve"> 0  0   8</t>
  </si>
  <si>
    <t xml:space="preserve"> 2 41   0</t>
  </si>
  <si>
    <t>ISMD65</t>
  </si>
  <si>
    <t>0-18</t>
  </si>
  <si>
    <t>16.05.16-18</t>
  </si>
  <si>
    <t xml:space="preserve"> 0  0   6</t>
  </si>
  <si>
    <t xml:space="preserve"> 2  0   0</t>
  </si>
  <si>
    <t xml:space="preserve"> 0 32   7</t>
  </si>
  <si>
    <t xml:space="preserve"> 0 43  36</t>
  </si>
  <si>
    <t xml:space="preserve"> 2 40  36</t>
  </si>
  <si>
    <t xml:space="preserve"> 2 42  34</t>
  </si>
  <si>
    <t xml:space="preserve"> 2 39  39</t>
  </si>
  <si>
    <t>ISMD66</t>
  </si>
  <si>
    <t xml:space="preserve"> 0 32 182</t>
  </si>
  <si>
    <t xml:space="preserve"> 2 33 160</t>
  </si>
  <si>
    <t xml:space="preserve"> 2 42  32</t>
  </si>
  <si>
    <t xml:space="preserve"> 2 39  45</t>
  </si>
  <si>
    <t xml:space="preserve"> 0 39 144</t>
  </si>
  <si>
    <t xml:space="preserve"> 0 12   4</t>
  </si>
  <si>
    <t xml:space="preserve"> 0 25  11</t>
  </si>
  <si>
    <t xml:space="preserve"> 0 42  68</t>
  </si>
  <si>
    <t xml:space="preserve"> 0  0  31</t>
  </si>
  <si>
    <t xml:space="preserve"> 0  1   8</t>
  </si>
  <si>
    <t xml:space="preserve"> 0 42   8</t>
  </si>
  <si>
    <t xml:space="preserve"> 0 21  79</t>
  </si>
  <si>
    <t xml:space="preserve"> 0 15   8</t>
  </si>
  <si>
    <t xml:space="preserve"> 0  1  11</t>
  </si>
  <si>
    <t xml:space="preserve"> 0  2   8</t>
  </si>
  <si>
    <t xml:space="preserve"> 0 25   4</t>
  </si>
  <si>
    <t xml:space="preserve"> 0 15  67</t>
  </si>
  <si>
    <t xml:space="preserve"> 0  1   4</t>
  </si>
  <si>
    <t xml:space="preserve"> 0 25  20</t>
  </si>
  <si>
    <t xml:space="preserve"> 0  3  75</t>
  </si>
  <si>
    <t xml:space="preserve"> 0 25   5</t>
  </si>
  <si>
    <t xml:space="preserve"> 0 21   5</t>
  </si>
  <si>
    <t xml:space="preserve"> 0 54  20</t>
  </si>
  <si>
    <t xml:space="preserve"> 0 24  20</t>
  </si>
  <si>
    <t xml:space="preserve"> 0 26  20</t>
  </si>
  <si>
    <t xml:space="preserve"> 0 27  20</t>
  </si>
  <si>
    <t xml:space="preserve"> 0 63   8</t>
  </si>
  <si>
    <t xml:space="preserve"> 0 21   0</t>
  </si>
  <si>
    <t>12.05.16-15</t>
  </si>
  <si>
    <t>ISID62</t>
  </si>
  <si>
    <t>03.05.16-03</t>
  </si>
  <si>
    <t>ISID63</t>
  </si>
  <si>
    <t>19.05.16-15</t>
  </si>
  <si>
    <t>11.05.16-15</t>
  </si>
  <si>
    <t>ISID64</t>
  </si>
  <si>
    <t>15.05.16-21</t>
  </si>
  <si>
    <t>22.05.16-03</t>
  </si>
  <si>
    <t>ISID65</t>
  </si>
  <si>
    <t>ISID66</t>
  </si>
  <si>
    <t xml:space="preserve"> 2 61   0</t>
  </si>
  <si>
    <t>ISIN17</t>
  </si>
  <si>
    <t>07332 ISMN01 BABJ 141800 RRJ</t>
  </si>
  <si>
    <t>08313 ISMD40 YRBK 201200 CCC</t>
  </si>
  <si>
    <t>10.05.16-00</t>
  </si>
  <si>
    <t>21.05.16-18</t>
  </si>
  <si>
    <t>18.05.16-12</t>
  </si>
  <si>
    <t>03.05.16-05</t>
  </si>
  <si>
    <t>20.05.16-11</t>
  </si>
  <si>
    <t>01.05.16-04</t>
  </si>
  <si>
    <t>10</t>
  </si>
  <si>
    <t>04.05.16-10</t>
  </si>
  <si>
    <t>11.05.16-00</t>
  </si>
  <si>
    <t>10.05.16-12</t>
  </si>
  <si>
    <t>ISMN10</t>
  </si>
  <si>
    <t>ISMN11</t>
  </si>
  <si>
    <t>ISMN12</t>
  </si>
  <si>
    <t>ISMN13</t>
  </si>
  <si>
    <t>ISMN14</t>
  </si>
  <si>
    <t>ISMN15</t>
  </si>
  <si>
    <t>ISMN21</t>
  </si>
  <si>
    <t>ISMN22</t>
  </si>
  <si>
    <t>ISMN23</t>
  </si>
  <si>
    <t>ISMN26</t>
  </si>
  <si>
    <t>ISMN27</t>
  </si>
  <si>
    <t>ISMN30</t>
  </si>
  <si>
    <t>ISMN31</t>
  </si>
  <si>
    <t>ISMN33</t>
  </si>
  <si>
    <t>ISMN34</t>
  </si>
  <si>
    <t>ISMN35</t>
  </si>
  <si>
    <t>ISMN36</t>
  </si>
  <si>
    <t>ISMN37</t>
  </si>
  <si>
    <t>ISMN38</t>
  </si>
  <si>
    <t>ISMN39</t>
  </si>
  <si>
    <t>ISMN41</t>
  </si>
  <si>
    <t>ISIN07</t>
  </si>
  <si>
    <t>ISIN10</t>
  </si>
  <si>
    <t>ISIN11</t>
  </si>
  <si>
    <t>ISIN12</t>
  </si>
  <si>
    <t>ISIN13</t>
  </si>
  <si>
    <t>ISIN14</t>
  </si>
  <si>
    <t>ISIN15</t>
  </si>
  <si>
    <t>ISIN21</t>
  </si>
  <si>
    <t>ISIN22</t>
  </si>
  <si>
    <t>ISIN23</t>
  </si>
  <si>
    <t>ISIN24</t>
  </si>
  <si>
    <t>ISIN25</t>
  </si>
  <si>
    <t>ISIN26</t>
  </si>
  <si>
    <t>ISIN27</t>
  </si>
  <si>
    <t>ISIN30</t>
  </si>
  <si>
    <t>ISIN31</t>
  </si>
  <si>
    <t>ISIN33</t>
  </si>
  <si>
    <t>ISIN34</t>
  </si>
  <si>
    <t>ISIN35</t>
  </si>
  <si>
    <t>ISIN36</t>
  </si>
  <si>
    <t>ISIN37</t>
  </si>
  <si>
    <t>ISIN38</t>
  </si>
  <si>
    <t>ISIN39</t>
  </si>
  <si>
    <t>ISIN40</t>
  </si>
  <si>
    <t>ISIN41</t>
  </si>
  <si>
    <t>ISIN42</t>
  </si>
  <si>
    <t>17.05.16-12</t>
  </si>
  <si>
    <t>02.05.16-11</t>
  </si>
  <si>
    <t>22.05.16-11</t>
  </si>
  <si>
    <t>0-6-7-8-21-22-23</t>
  </si>
  <si>
    <t>01.05.16-11</t>
  </si>
  <si>
    <t>0-1-6-7-8-21-22-23</t>
  </si>
  <si>
    <t>0-5-11-23</t>
  </si>
  <si>
    <t>28.04.16-18</t>
  </si>
  <si>
    <t>30.04.16-13</t>
  </si>
  <si>
    <t>3-6</t>
  </si>
  <si>
    <t>0-11-12-17</t>
  </si>
  <si>
    <t>23.05.16-06</t>
  </si>
  <si>
    <t>1-2-4-5-7-8-22-23</t>
  </si>
  <si>
    <t>01.05.16-22</t>
  </si>
  <si>
    <t>02.05.16-08</t>
  </si>
  <si>
    <t>02.05.16-09</t>
  </si>
  <si>
    <t>01.05.16-02</t>
  </si>
  <si>
    <t>2-3-4</t>
  </si>
  <si>
    <t>2</t>
  </si>
  <si>
    <t>30.04.16-09</t>
  </si>
  <si>
    <t xml:space="preserve"> 3  7  78</t>
  </si>
  <si>
    <t>21.05.16-00</t>
  </si>
  <si>
    <t>05.05.16-00</t>
  </si>
  <si>
    <t>23.05.16-09</t>
  </si>
  <si>
    <t>05.05.16-21</t>
  </si>
  <si>
    <t>16.05.16-03</t>
  </si>
  <si>
    <t>05.05.16-03</t>
  </si>
  <si>
    <t>20.05.16-03</t>
  </si>
  <si>
    <t>23.05.16-21</t>
  </si>
  <si>
    <t>18.05.16-03</t>
  </si>
  <si>
    <t>30.05.16-00</t>
  </si>
  <si>
    <t>01.05.16-15</t>
  </si>
  <si>
    <t>18.05.16-00</t>
  </si>
  <si>
    <t>18.05.16-06</t>
  </si>
  <si>
    <t>16.05.16-00</t>
  </si>
  <si>
    <t>18.05.16-09</t>
  </si>
  <si>
    <t>17.05.16-21</t>
  </si>
  <si>
    <t>UGEE</t>
  </si>
  <si>
    <t>18.05.16-18</t>
  </si>
  <si>
    <t>0-21</t>
  </si>
  <si>
    <t>01.10.15-21</t>
  </si>
  <si>
    <t>19.05.16-09</t>
  </si>
  <si>
    <t>15.05.16-15</t>
  </si>
  <si>
    <t>09.05.16-15</t>
  </si>
  <si>
    <t>ISMD35</t>
  </si>
  <si>
    <t>ISMD36</t>
  </si>
  <si>
    <t>30.04.16-11</t>
  </si>
  <si>
    <t>ISND35</t>
  </si>
  <si>
    <t>ISND36</t>
  </si>
  <si>
    <t>ISND37</t>
  </si>
  <si>
    <t>30.04.16-17</t>
  </si>
  <si>
    <t>ISID35</t>
  </si>
  <si>
    <t>ISID36</t>
  </si>
  <si>
    <t>ISID37</t>
  </si>
  <si>
    <t>24.05.16-21</t>
  </si>
  <si>
    <t>04.05.16-08</t>
  </si>
  <si>
    <t>23.05.16-08</t>
  </si>
  <si>
    <t>02.05.16-22</t>
  </si>
  <si>
    <t>23.05.16-22</t>
  </si>
  <si>
    <t>x</t>
  </si>
  <si>
    <t>7-22-23</t>
  </si>
  <si>
    <t>06.05.16-00</t>
  </si>
  <si>
    <t>30.04.16-00</t>
  </si>
  <si>
    <t>22</t>
  </si>
  <si>
    <t>Survey on the migration status in RA VI, 01.05-23.05.2016, Moscow WMC/RTH</t>
  </si>
  <si>
    <t>Legend:</t>
  </si>
  <si>
    <t>TDCF available
(x - no TAC)</t>
  </si>
  <si>
    <t>Testing in progress or there are some problems</t>
  </si>
  <si>
    <t>TDCF not available</t>
  </si>
  <si>
    <t>Not applicable (X)</t>
  </si>
  <si>
    <t>SYNOP</t>
  </si>
  <si>
    <t>CLIMAT</t>
  </si>
  <si>
    <t>PILOT</t>
  </si>
  <si>
    <t>TEMP</t>
  </si>
  <si>
    <t>TBUFR
SCPT</t>
  </si>
  <si>
    <t>Albania</t>
  </si>
  <si>
    <t>The Hydrometeorological Institute</t>
  </si>
  <si>
    <t>Armenia</t>
  </si>
  <si>
    <t>Armenian State Hydrometeorological and Monitoring Service</t>
  </si>
  <si>
    <t>Austria</t>
  </si>
  <si>
    <t>Central Institute for Meteorology and Geodynamics</t>
  </si>
  <si>
    <t>Azerbaijan</t>
  </si>
  <si>
    <t>National Hydrometeorological Department</t>
  </si>
  <si>
    <t>Belarus</t>
  </si>
  <si>
    <t>Department of Hydrometeorology</t>
  </si>
  <si>
    <t>Belgium</t>
  </si>
  <si>
    <t>Institut Royal Météorologique</t>
  </si>
  <si>
    <t>Bosnia and Herzegovina</t>
  </si>
  <si>
    <t>Meteorological Institute</t>
  </si>
  <si>
    <t>Bulgaria</t>
  </si>
  <si>
    <t>National Institute of Meteorology and Hydrology</t>
  </si>
  <si>
    <t>Croatia</t>
  </si>
  <si>
    <t>Meteorological and Hydrological Service</t>
  </si>
  <si>
    <t>Cyprus</t>
  </si>
  <si>
    <t>Meteorological Service</t>
  </si>
  <si>
    <t>Czech Republic</t>
  </si>
  <si>
    <t>Czech Hydrometeorological Institute</t>
  </si>
  <si>
    <t>Danish Meteorological Institute</t>
  </si>
  <si>
    <t>Estonia</t>
  </si>
  <si>
    <t>Estonian Meteorological and Hydrological Institute</t>
  </si>
  <si>
    <t>Finland</t>
  </si>
  <si>
    <t>Finnish Meteorological Institute</t>
  </si>
  <si>
    <t>France</t>
  </si>
  <si>
    <t>Météo-France</t>
  </si>
  <si>
    <t>Georgia</t>
  </si>
  <si>
    <t>Germany</t>
  </si>
  <si>
    <t>Deutscher Wetterdienst</t>
  </si>
  <si>
    <t>Greece</t>
  </si>
  <si>
    <t>Hellenic National Meteorological Service</t>
  </si>
  <si>
    <t>Hungary</t>
  </si>
  <si>
    <t>Meteorological Service of Hungary</t>
  </si>
  <si>
    <t>Iceland</t>
  </si>
  <si>
    <t>Icelandic Meteorological Office</t>
  </si>
  <si>
    <t>Ireland</t>
  </si>
  <si>
    <t>The Irish Meteorological Service</t>
  </si>
  <si>
    <t>Israel</t>
  </si>
  <si>
    <t>Israel Meteorological Service</t>
  </si>
  <si>
    <t>Italy</t>
  </si>
  <si>
    <t>Servizio Meteorologico</t>
  </si>
  <si>
    <t>Jordan</t>
  </si>
  <si>
    <t>Jordan Meteorological Department</t>
  </si>
  <si>
    <t>Kazakhstan</t>
  </si>
  <si>
    <t>Kazhydromet</t>
  </si>
  <si>
    <t>Latvia</t>
  </si>
  <si>
    <t>Latvian Environment, Geology and Meteorology Agency</t>
  </si>
  <si>
    <t>Lebanon</t>
  </si>
  <si>
    <t>Service Météorologique</t>
  </si>
  <si>
    <t>Lithuania</t>
  </si>
  <si>
    <t>Lithuanian Hydrometeorological Service</t>
  </si>
  <si>
    <t>Luxembourg</t>
  </si>
  <si>
    <t>Administration de l'Aéroport de Luxembourg</t>
  </si>
  <si>
    <t>Malta</t>
  </si>
  <si>
    <t>Meteorological Office</t>
  </si>
  <si>
    <t>Montenegro</t>
  </si>
  <si>
    <t>Hydrometeorological Institute of Montenegro</t>
  </si>
  <si>
    <t>Netherlands</t>
  </si>
  <si>
    <t>Royal Netherlands Meteorological Institute</t>
  </si>
  <si>
    <t>Norway</t>
  </si>
  <si>
    <t>Norwegian Meteorological Institute</t>
  </si>
  <si>
    <t>Poland</t>
  </si>
  <si>
    <t>Institute of Meteorology and Water Management</t>
  </si>
  <si>
    <t>Portugal</t>
  </si>
  <si>
    <t>Instituto de Meteorologia</t>
  </si>
  <si>
    <t>Republic of Moldova</t>
  </si>
  <si>
    <t>Serviciul Hidrometeorologic de Stat Moldova</t>
  </si>
  <si>
    <t>Romania</t>
  </si>
  <si>
    <t>National Meteorological Administration</t>
  </si>
  <si>
    <t>Russian Federation</t>
  </si>
  <si>
    <t>Russian Federal Service for Hydrometeorology and Environmental Monitoring</t>
  </si>
  <si>
    <t>Serbia</t>
  </si>
  <si>
    <t>Republic Hydrometeorological Service of Serbia</t>
  </si>
  <si>
    <t>Slovakia</t>
  </si>
  <si>
    <t>Slovak Hydrometeorological Institute</t>
  </si>
  <si>
    <t>Slovenia</t>
  </si>
  <si>
    <t>Spain</t>
  </si>
  <si>
    <t>Agencia Estatal de Meteorología</t>
  </si>
  <si>
    <t>Sweden</t>
  </si>
  <si>
    <t>Swedish Meteorological and Hydrological Institute</t>
  </si>
  <si>
    <t>Switzerland</t>
  </si>
  <si>
    <t>MeteoSwiss</t>
  </si>
  <si>
    <t>Syrian Arab Republic</t>
  </si>
  <si>
    <t>Ministry of Defence Meteorological Department</t>
  </si>
  <si>
    <t>The former Yugoslav Republic of Macedonia</t>
  </si>
  <si>
    <t>Republic Hydrometeorological Institute</t>
  </si>
  <si>
    <t>Turkey</t>
  </si>
  <si>
    <t>Turkish State Meteorological Service</t>
  </si>
  <si>
    <t>Ukraine</t>
  </si>
  <si>
    <t>Ukrainian Hydrometeorological Center</t>
  </si>
  <si>
    <t>United Kingdom of Great Britain and Northern Ireland</t>
  </si>
  <si>
    <t>Met Office</t>
  </si>
  <si>
    <t>ALBANIA</t>
  </si>
  <si>
    <t>ARMENIA</t>
  </si>
  <si>
    <t>AUSTRIA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</si>
  <si>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</si>
  <si>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</si>
  <si>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</si>
  <si>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</si>
  <si>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</si>
  <si>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</si>
  <si>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</si>
  <si>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 AND FAROE ISLANDS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</si>
  <si>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</si>
  <si>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</si>
  <si>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</si>
  <si>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</si>
  <si>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</si>
  <si>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</si>
  <si>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</si>
  <si>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</si>
  <si>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</si>
  <si>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ISRAEL</t>
  </si>
  <si>
    <t>ITALY</t>
  </si>
  <si>
    <t>JORDAN</t>
  </si>
  <si>
    <t>KAZAKHSTAN</t>
  </si>
  <si>
    <t>LATVIA</t>
  </si>
  <si>
    <t>LITHUANIA</t>
  </si>
  <si>
    <t>LUXEMBOURG</t>
  </si>
  <si>
    <t>MONTENEGRO</t>
  </si>
  <si>
    <t>NETHERLANDS</t>
  </si>
  <si>
    <t>NORWAY</t>
  </si>
  <si>
    <t>POLAND</t>
  </si>
  <si>
    <t>PORTUGAL</t>
  </si>
  <si>
    <t>ROMANIA</t>
  </si>
  <si>
    <t>RUSSIAN FEDERATION</t>
  </si>
  <si>
    <t>SERBIA</t>
  </si>
  <si>
    <t>SLOVAKIA</t>
  </si>
  <si>
    <t>SLOVENIA</t>
  </si>
  <si>
    <t>SPAIN</t>
  </si>
  <si>
    <t>SWEDEN</t>
  </si>
  <si>
    <t>SWITZERLAND</t>
  </si>
  <si>
    <t>The Former Yugoslav Republic of Macedonia</t>
  </si>
  <si>
    <t>TURKEY</t>
  </si>
  <si>
    <t>UNITED KINGDOM OF GREAT BRITAIN AND NORTHERN IRELAND</t>
  </si>
  <si>
    <t>Denmark and Faroe Islands</t>
  </si>
  <si>
    <t>SCPT</t>
  </si>
  <si>
    <t>+--+</t>
  </si>
  <si>
    <t>++-+</t>
  </si>
  <si>
    <t>----</t>
  </si>
  <si>
    <t>+---</t>
  </si>
  <si>
    <t>++++</t>
  </si>
  <si>
    <t>++--</t>
  </si>
  <si>
    <r>
      <rPr>
        <b/>
        <sz val="11"/>
        <color rgb="FF00B050"/>
        <rFont val="Calibri"/>
        <family val="2"/>
        <charset val="204"/>
        <scheme val="minor"/>
      </rPr>
      <t>+</t>
    </r>
    <r>
      <rPr>
        <b/>
        <sz val="11"/>
        <color theme="1"/>
        <rFont val="Calibri"/>
        <family val="2"/>
        <charset val="204"/>
        <scheme val="minor"/>
      </rPr>
      <t>--</t>
    </r>
    <r>
      <rPr>
        <b/>
        <sz val="11"/>
        <color rgb="FFFF0000"/>
        <rFont val="Calibri"/>
        <family val="2"/>
        <charset val="204"/>
        <scheme val="minor"/>
      </rPr>
      <t>-</t>
    </r>
  </si>
  <si>
    <t>RBSN
SYNOP</t>
  </si>
  <si>
    <t>+</t>
  </si>
  <si>
    <t>RBSN
TEMP</t>
  </si>
  <si>
    <t>GSN</t>
  </si>
  <si>
    <t>GUAN</t>
  </si>
  <si>
    <t>RBCN</t>
  </si>
  <si>
    <t>-(?GSN)</t>
  </si>
  <si>
    <t>VolC1
FM12</t>
  </si>
  <si>
    <t>VolC1
FM71</t>
  </si>
  <si>
    <t>VolC1
FM32</t>
  </si>
  <si>
    <t>VolC1
FM35</t>
  </si>
  <si>
    <t>SCORE</t>
  </si>
  <si>
    <t>Totally migrated for particular data</t>
  </si>
  <si>
    <t>Fully migrated</t>
  </si>
  <si>
    <t>Partially migrated</t>
  </si>
  <si>
    <t>Not 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</si>
</sst>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2" tint="-0.49998474074526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dashed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0" fillId="0" borderId="0" xfId="0" applyAlignment="1"/>
    <xf numFmtId="0" fontId="2" fillId="0" borderId="0" xfId="0" applyFont="1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1" xfId="0" applyBorder="1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Alignment="1">
      <alignment horizontal="left"/>
    </xf>
    <xf numFmtId="0" fontId="4" fillId="2" borderId="0" xfId="0" applyFont="1" applyFill="1"/>
    <xf numFmtId="0" fontId="1" fillId="0" borderId="0" xfId="0" applyFont="1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 indent="1"/>
    </xf>
    <xf numFmtId="0" fontId="0" fillId="0" borderId="2" xfId="0" applyBorder="1"/>
    <xf numFmtId="0" fontId="0" fillId="0" borderId="2" xfId="0" applyBorder="1" applyAlignment="1">
      <alignment horizontal="left"/>
    </xf>
    <xf numFmtId="49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 indent="1"/>
    </xf>
    <xf numFmtId="0" fontId="0" fillId="5" borderId="0" xfId="0" applyFill="1"/>
    <xf numFmtId="0" fontId="0" fillId="5" borderId="2" xfId="0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9" borderId="2" xfId="0" applyFill="1" applyBorder="1"/>
    <xf numFmtId="0" fontId="0" fillId="10" borderId="0" xfId="0" applyFill="1"/>
    <xf numFmtId="0" fontId="0" fillId="10" borderId="2" xfId="0" applyFill="1" applyBorder="1"/>
    <xf numFmtId="0" fontId="0" fillId="11" borderId="0" xfId="0" applyFill="1"/>
    <xf numFmtId="0" fontId="0" fillId="12" borderId="0" xfId="0" applyFill="1" applyBorder="1" applyAlignment="1">
      <alignment vertical="top" wrapText="1"/>
    </xf>
    <xf numFmtId="0" fontId="0" fillId="3" borderId="0" xfId="0" applyFont="1" applyFill="1" applyBorder="1" applyAlignment="1">
      <alignment vertical="top"/>
    </xf>
    <xf numFmtId="0" fontId="0" fillId="3" borderId="3" xfId="0" applyFill="1" applyBorder="1"/>
    <xf numFmtId="0" fontId="0" fillId="13" borderId="0" xfId="0" applyFill="1"/>
    <xf numFmtId="0" fontId="1" fillId="5" borderId="0" xfId="0" quotePrefix="1" applyFont="1" applyFill="1"/>
    <xf numFmtId="0" fontId="1" fillId="0" borderId="0" xfId="0" applyFont="1" applyAlignment="1">
      <alignment wrapText="1"/>
    </xf>
    <xf numFmtId="0" fontId="0" fillId="0" borderId="4" xfId="0" applyBorder="1"/>
    <xf numFmtId="0" fontId="0" fillId="0" borderId="0" xfId="0" quotePrefix="1"/>
    <xf numFmtId="0" fontId="1" fillId="0" borderId="0" xfId="0" applyFont="1" applyAlignment="1">
      <alignment vertical="top" wrapText="1"/>
    </xf>
    <xf numFmtId="9" fontId="0" fillId="0" borderId="0" xfId="0" applyNumberFormat="1"/>
    <xf numFmtId="0" fontId="0" fillId="5" borderId="0" xfId="0" applyFill="1" applyBorder="1" applyAlignment="1">
      <alignment vertical="top" wrapText="1"/>
    </xf>
    <xf numFmtId="0" fontId="0" fillId="5" borderId="5" xfId="0" applyFill="1" applyBorder="1" applyAlignment="1">
      <alignment vertical="top" wrapText="1"/>
    </xf>
    <xf numFmtId="0" fontId="0" fillId="0" borderId="5" xfId="0" applyBorder="1"/>
    <xf numFmtId="0" fontId="0" fillId="0" borderId="0" xfId="0" applyFont="1" applyFill="1" applyBorder="1" applyAlignment="1">
      <alignment vertical="top"/>
    </xf>
    <xf numFmtId="0" fontId="0" fillId="3" borderId="0" xfId="0" applyFill="1"/>
  </cellXfs>
  <cellStyles count="2">
    <cellStyle name="Normal 2" xfId="1"/>
    <cellStyle name="Обычный" xfId="0" builtinId="0"/>
  </cellStyles>
  <dxfs count="6"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3873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3.42578125" customWidth="1"/>
    <col min="4" max="4" width="2.140625" customWidth="1"/>
    <col min="7" max="7" width="12.7109375" customWidth="1"/>
    <col min="8" max="9" width="10.7109375" bestFit="1" customWidth="1"/>
    <col min="11" max="11" width="6.28515625" customWidth="1"/>
    <col min="12" max="12" width="7" customWidth="1"/>
    <col min="13" max="13" width="6.140625" customWidth="1"/>
    <col min="14" max="14" width="7.7109375" customWidth="1"/>
    <col min="15" max="15" width="4.7109375" customWidth="1"/>
    <col min="16" max="16" width="5.28515625" customWidth="1"/>
    <col min="17" max="17" width="3.85546875" customWidth="1"/>
    <col min="18" max="18" width="4.5703125" customWidth="1"/>
  </cols>
  <sheetData>
    <row r="1" spans="1:19" ht="18.75" x14ac:dyDescent="0.3">
      <c r="A1" s="1"/>
      <c r="C1" s="2" t="s">
        <v>817</v>
      </c>
    </row>
    <row r="2" spans="1:19" s="7" customFormat="1" ht="24" customHeight="1" thickBot="1" x14ac:dyDescent="0.3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spans="1:19" x14ac:dyDescent="0.25">
      <c r="A3" s="8" t="s">
        <v>923</v>
      </c>
      <c r="B3">
        <v>2</v>
      </c>
      <c r="C3" t="s">
        <v>384</v>
      </c>
      <c r="D3" s="23">
        <v>0</v>
      </c>
      <c r="E3" t="s">
        <v>331</v>
      </c>
      <c r="F3">
        <v>238</v>
      </c>
      <c r="G3" s="9" t="s">
        <v>21</v>
      </c>
      <c r="H3" t="s">
        <v>386</v>
      </c>
      <c r="I3" t="s">
        <v>387</v>
      </c>
      <c r="J3">
        <v>4</v>
      </c>
      <c r="K3">
        <v>80</v>
      </c>
      <c r="L3">
        <v>0</v>
      </c>
      <c r="M3">
        <v>0</v>
      </c>
      <c r="N3">
        <v>2</v>
      </c>
      <c r="O3">
        <v>0</v>
      </c>
      <c r="P3">
        <v>16</v>
      </c>
      <c r="Q3">
        <v>0</v>
      </c>
      <c r="R3">
        <v>128</v>
      </c>
      <c r="S3" t="s">
        <v>77</v>
      </c>
    </row>
    <row r="4" spans="1:19" x14ac:dyDescent="0.25">
      <c r="A4" s="8" t="s">
        <v>923</v>
      </c>
      <c r="B4">
        <v>2</v>
      </c>
      <c r="C4" t="s">
        <v>384</v>
      </c>
      <c r="D4" s="26">
        <v>2</v>
      </c>
      <c r="E4" t="s">
        <v>74</v>
      </c>
      <c r="F4">
        <v>310</v>
      </c>
      <c r="G4" s="9" t="s">
        <v>31</v>
      </c>
      <c r="H4" t="s">
        <v>399</v>
      </c>
      <c r="I4" t="s">
        <v>400</v>
      </c>
      <c r="J4">
        <v>4</v>
      </c>
      <c r="K4">
        <v>80</v>
      </c>
      <c r="L4">
        <v>0</v>
      </c>
      <c r="M4">
        <v>0</v>
      </c>
      <c r="N4">
        <v>1</v>
      </c>
      <c r="O4">
        <v>0</v>
      </c>
      <c r="P4">
        <v>16</v>
      </c>
      <c r="Q4">
        <v>0</v>
      </c>
      <c r="R4">
        <v>128</v>
      </c>
      <c r="S4" t="s">
        <v>77</v>
      </c>
    </row>
    <row r="5" spans="1:19" s="18" customFormat="1" x14ac:dyDescent="0.25">
      <c r="A5" s="19" t="s">
        <v>924</v>
      </c>
      <c r="B5" s="18">
        <v>3</v>
      </c>
      <c r="C5" s="18" t="s">
        <v>790</v>
      </c>
      <c r="D5" s="24">
        <v>0</v>
      </c>
      <c r="E5" s="18" t="s">
        <v>49</v>
      </c>
      <c r="F5" s="18">
        <v>5</v>
      </c>
      <c r="G5" s="20" t="s">
        <v>411</v>
      </c>
      <c r="H5" s="18" t="s">
        <v>409</v>
      </c>
      <c r="I5" s="18" t="s">
        <v>791</v>
      </c>
      <c r="J5" s="18">
        <v>4</v>
      </c>
      <c r="K5" s="18">
        <v>233</v>
      </c>
      <c r="L5" s="18">
        <v>0</v>
      </c>
      <c r="M5" s="18">
        <v>0</v>
      </c>
      <c r="N5" s="18">
        <v>2</v>
      </c>
      <c r="O5" s="18">
        <v>0</v>
      </c>
      <c r="P5" s="18">
        <v>13</v>
      </c>
      <c r="Q5" s="18">
        <v>0</v>
      </c>
      <c r="R5" s="18">
        <v>128</v>
      </c>
      <c r="S5" s="18" t="s">
        <v>22</v>
      </c>
    </row>
    <row r="6" spans="1:19" x14ac:dyDescent="0.25">
      <c r="A6" s="10" t="s">
        <v>924</v>
      </c>
      <c r="B6">
        <v>3</v>
      </c>
      <c r="C6" t="s">
        <v>790</v>
      </c>
      <c r="D6" s="23">
        <v>0</v>
      </c>
      <c r="E6" t="s">
        <v>49</v>
      </c>
      <c r="F6">
        <v>91</v>
      </c>
      <c r="G6" s="9" t="s">
        <v>21</v>
      </c>
      <c r="H6" t="s">
        <v>386</v>
      </c>
      <c r="I6" t="s">
        <v>387</v>
      </c>
      <c r="J6">
        <v>4</v>
      </c>
      <c r="K6">
        <v>233</v>
      </c>
      <c r="L6">
        <v>0</v>
      </c>
      <c r="M6">
        <v>0</v>
      </c>
      <c r="N6">
        <v>2</v>
      </c>
      <c r="O6">
        <v>0</v>
      </c>
      <c r="P6">
        <v>13</v>
      </c>
      <c r="Q6">
        <v>0</v>
      </c>
      <c r="R6">
        <v>192</v>
      </c>
      <c r="S6" t="s">
        <v>22</v>
      </c>
    </row>
    <row r="7" spans="1:19" x14ac:dyDescent="0.25">
      <c r="A7" s="10" t="s">
        <v>924</v>
      </c>
      <c r="B7">
        <v>3</v>
      </c>
      <c r="C7" t="s">
        <v>790</v>
      </c>
      <c r="D7" s="26">
        <v>2</v>
      </c>
      <c r="E7" t="s">
        <v>56</v>
      </c>
      <c r="F7">
        <v>89</v>
      </c>
      <c r="G7" s="9" t="s">
        <v>31</v>
      </c>
      <c r="H7" t="s">
        <v>399</v>
      </c>
      <c r="I7" t="s">
        <v>400</v>
      </c>
      <c r="J7">
        <v>4</v>
      </c>
      <c r="K7">
        <v>233</v>
      </c>
      <c r="L7">
        <v>0</v>
      </c>
      <c r="M7">
        <v>0</v>
      </c>
      <c r="N7">
        <v>1</v>
      </c>
      <c r="O7">
        <v>0</v>
      </c>
      <c r="P7">
        <v>13</v>
      </c>
      <c r="Q7">
        <v>0</v>
      </c>
      <c r="R7">
        <v>192</v>
      </c>
      <c r="S7" t="s">
        <v>22</v>
      </c>
    </row>
    <row r="8" spans="1:19" x14ac:dyDescent="0.25">
      <c r="A8" s="10" t="s">
        <v>924</v>
      </c>
      <c r="B8">
        <v>3</v>
      </c>
      <c r="C8" t="s">
        <v>790</v>
      </c>
      <c r="D8" s="30">
        <v>5</v>
      </c>
      <c r="E8" t="s">
        <v>67</v>
      </c>
      <c r="F8">
        <v>75</v>
      </c>
      <c r="G8" s="9" t="s">
        <v>792</v>
      </c>
      <c r="H8" t="s">
        <v>793</v>
      </c>
      <c r="I8" t="s">
        <v>402</v>
      </c>
      <c r="J8">
        <v>4</v>
      </c>
      <c r="K8">
        <v>374</v>
      </c>
      <c r="L8">
        <v>0</v>
      </c>
      <c r="M8">
        <v>2</v>
      </c>
      <c r="N8">
        <v>4</v>
      </c>
      <c r="O8">
        <v>0</v>
      </c>
      <c r="P8">
        <v>16</v>
      </c>
      <c r="Q8">
        <v>0</v>
      </c>
      <c r="R8">
        <v>1</v>
      </c>
      <c r="S8" t="s">
        <v>58</v>
      </c>
    </row>
    <row r="9" spans="1:19" s="18" customFormat="1" x14ac:dyDescent="0.25">
      <c r="A9" s="21" t="s">
        <v>925</v>
      </c>
      <c r="B9" s="18">
        <v>4</v>
      </c>
      <c r="C9" s="18" t="s">
        <v>330</v>
      </c>
      <c r="D9" s="24">
        <v>0</v>
      </c>
      <c r="E9" s="18" t="s">
        <v>49</v>
      </c>
      <c r="F9" s="18">
        <v>215</v>
      </c>
      <c r="G9" s="20" t="s">
        <v>21</v>
      </c>
      <c r="H9" s="18" t="s">
        <v>386</v>
      </c>
      <c r="I9" s="18" t="s">
        <v>387</v>
      </c>
      <c r="J9" s="18">
        <v>4</v>
      </c>
      <c r="K9" s="18">
        <v>224</v>
      </c>
      <c r="L9" s="18">
        <v>0</v>
      </c>
      <c r="M9" s="18">
        <v>0</v>
      </c>
      <c r="N9" s="18">
        <v>2</v>
      </c>
      <c r="O9" s="18">
        <v>0</v>
      </c>
      <c r="P9" s="18">
        <v>17</v>
      </c>
      <c r="Q9" s="18">
        <v>0</v>
      </c>
      <c r="R9" s="18">
        <v>128</v>
      </c>
      <c r="S9" s="18" t="s">
        <v>22</v>
      </c>
    </row>
    <row r="10" spans="1:19" x14ac:dyDescent="0.25">
      <c r="A10" s="8" t="s">
        <v>925</v>
      </c>
      <c r="B10">
        <v>4</v>
      </c>
      <c r="C10" t="s">
        <v>330</v>
      </c>
      <c r="D10" s="23">
        <v>0</v>
      </c>
      <c r="E10" t="s">
        <v>331</v>
      </c>
      <c r="F10">
        <v>1</v>
      </c>
      <c r="G10" s="9" t="s">
        <v>130</v>
      </c>
      <c r="H10" t="s">
        <v>408</v>
      </c>
      <c r="I10" t="s">
        <v>408</v>
      </c>
      <c r="J10">
        <v>4</v>
      </c>
      <c r="K10">
        <v>224</v>
      </c>
      <c r="L10">
        <v>0</v>
      </c>
      <c r="M10">
        <v>0</v>
      </c>
      <c r="N10">
        <v>2</v>
      </c>
      <c r="O10">
        <v>0</v>
      </c>
      <c r="P10">
        <v>14</v>
      </c>
      <c r="Q10">
        <v>0</v>
      </c>
      <c r="R10">
        <v>0</v>
      </c>
      <c r="S10" t="s">
        <v>22</v>
      </c>
    </row>
    <row r="11" spans="1:19" x14ac:dyDescent="0.25">
      <c r="A11" s="8" t="s">
        <v>925</v>
      </c>
      <c r="B11">
        <v>4</v>
      </c>
      <c r="C11" t="s">
        <v>330</v>
      </c>
      <c r="D11" s="23">
        <v>0</v>
      </c>
      <c r="E11" t="s">
        <v>331</v>
      </c>
      <c r="F11">
        <v>176</v>
      </c>
      <c r="G11" s="9" t="s">
        <v>21</v>
      </c>
      <c r="H11" t="s">
        <v>386</v>
      </c>
      <c r="I11" t="s">
        <v>387</v>
      </c>
      <c r="J11">
        <v>4</v>
      </c>
      <c r="K11">
        <v>224</v>
      </c>
      <c r="L11">
        <v>0</v>
      </c>
      <c r="M11">
        <v>0</v>
      </c>
      <c r="N11">
        <v>2</v>
      </c>
      <c r="O11">
        <v>0</v>
      </c>
      <c r="P11">
        <v>14</v>
      </c>
      <c r="Q11">
        <v>0</v>
      </c>
      <c r="R11">
        <v>128</v>
      </c>
      <c r="S11" t="s">
        <v>22</v>
      </c>
    </row>
    <row r="12" spans="1:19" x14ac:dyDescent="0.25">
      <c r="A12" s="8" t="s">
        <v>925</v>
      </c>
      <c r="B12">
        <v>4</v>
      </c>
      <c r="C12" t="s">
        <v>330</v>
      </c>
      <c r="D12" s="23">
        <v>0</v>
      </c>
      <c r="E12" t="s">
        <v>332</v>
      </c>
      <c r="F12">
        <v>2</v>
      </c>
      <c r="G12" s="9" t="s">
        <v>194</v>
      </c>
      <c r="H12" t="s">
        <v>408</v>
      </c>
      <c r="I12" t="s">
        <v>414</v>
      </c>
      <c r="J12">
        <v>4</v>
      </c>
      <c r="K12">
        <v>224</v>
      </c>
      <c r="L12">
        <v>0</v>
      </c>
      <c r="M12">
        <v>0</v>
      </c>
      <c r="N12">
        <v>2</v>
      </c>
      <c r="O12">
        <v>0</v>
      </c>
      <c r="P12">
        <v>14</v>
      </c>
      <c r="Q12">
        <v>0</v>
      </c>
      <c r="R12">
        <v>0</v>
      </c>
      <c r="S12" t="s">
        <v>22</v>
      </c>
    </row>
    <row r="13" spans="1:19" x14ac:dyDescent="0.25">
      <c r="A13" s="8" t="s">
        <v>925</v>
      </c>
      <c r="B13">
        <v>4</v>
      </c>
      <c r="C13" t="s">
        <v>330</v>
      </c>
      <c r="D13" s="23">
        <v>0</v>
      </c>
      <c r="E13" t="s">
        <v>332</v>
      </c>
      <c r="F13">
        <v>169</v>
      </c>
      <c r="G13" s="9" t="s">
        <v>21</v>
      </c>
      <c r="H13" t="s">
        <v>386</v>
      </c>
      <c r="I13" t="s">
        <v>387</v>
      </c>
      <c r="J13">
        <v>4</v>
      </c>
      <c r="K13">
        <v>224</v>
      </c>
      <c r="L13">
        <v>0</v>
      </c>
      <c r="M13">
        <v>0</v>
      </c>
      <c r="N13">
        <v>2</v>
      </c>
      <c r="O13">
        <v>0</v>
      </c>
      <c r="P13">
        <v>14</v>
      </c>
      <c r="Q13">
        <v>0</v>
      </c>
      <c r="R13">
        <v>128</v>
      </c>
      <c r="S13" t="s">
        <v>22</v>
      </c>
    </row>
    <row r="14" spans="1:19" x14ac:dyDescent="0.25">
      <c r="A14" s="8" t="s">
        <v>925</v>
      </c>
      <c r="B14">
        <v>4</v>
      </c>
      <c r="C14" t="s">
        <v>330</v>
      </c>
      <c r="D14" s="23">
        <v>0</v>
      </c>
      <c r="E14" t="s">
        <v>333</v>
      </c>
      <c r="F14">
        <v>2</v>
      </c>
      <c r="G14" s="9" t="s">
        <v>194</v>
      </c>
      <c r="H14" t="s">
        <v>408</v>
      </c>
      <c r="I14" t="s">
        <v>414</v>
      </c>
      <c r="J14">
        <v>4</v>
      </c>
      <c r="K14">
        <v>224</v>
      </c>
      <c r="L14">
        <v>0</v>
      </c>
      <c r="M14">
        <v>0</v>
      </c>
      <c r="N14">
        <v>2</v>
      </c>
      <c r="O14">
        <v>0</v>
      </c>
      <c r="P14">
        <v>14</v>
      </c>
      <c r="Q14">
        <v>0</v>
      </c>
      <c r="R14">
        <v>0</v>
      </c>
      <c r="S14" t="s">
        <v>22</v>
      </c>
    </row>
    <row r="15" spans="1:19" x14ac:dyDescent="0.25">
      <c r="A15" s="8" t="s">
        <v>925</v>
      </c>
      <c r="B15">
        <v>4</v>
      </c>
      <c r="C15" t="s">
        <v>330</v>
      </c>
      <c r="D15" s="23">
        <v>0</v>
      </c>
      <c r="E15" t="s">
        <v>333</v>
      </c>
      <c r="F15">
        <v>168</v>
      </c>
      <c r="G15" s="9" t="s">
        <v>21</v>
      </c>
      <c r="H15" t="s">
        <v>386</v>
      </c>
      <c r="I15" t="s">
        <v>387</v>
      </c>
      <c r="J15">
        <v>4</v>
      </c>
      <c r="K15">
        <v>224</v>
      </c>
      <c r="L15">
        <v>0</v>
      </c>
      <c r="M15">
        <v>0</v>
      </c>
      <c r="N15">
        <v>2</v>
      </c>
      <c r="O15">
        <v>0</v>
      </c>
      <c r="P15">
        <v>14</v>
      </c>
      <c r="Q15">
        <v>0</v>
      </c>
      <c r="R15">
        <v>128</v>
      </c>
      <c r="S15" t="s">
        <v>22</v>
      </c>
    </row>
    <row r="16" spans="1:19" x14ac:dyDescent="0.25">
      <c r="A16" s="8" t="s">
        <v>925</v>
      </c>
      <c r="B16">
        <v>4</v>
      </c>
      <c r="C16" t="s">
        <v>330</v>
      </c>
      <c r="D16" s="23">
        <v>0</v>
      </c>
      <c r="E16" t="s">
        <v>334</v>
      </c>
      <c r="F16">
        <v>2</v>
      </c>
      <c r="G16" s="9" t="s">
        <v>194</v>
      </c>
      <c r="H16" t="s">
        <v>408</v>
      </c>
      <c r="I16" t="s">
        <v>414</v>
      </c>
      <c r="J16">
        <v>4</v>
      </c>
      <c r="K16">
        <v>224</v>
      </c>
      <c r="L16">
        <v>0</v>
      </c>
      <c r="M16">
        <v>0</v>
      </c>
      <c r="N16">
        <v>2</v>
      </c>
      <c r="O16">
        <v>0</v>
      </c>
      <c r="P16">
        <v>14</v>
      </c>
      <c r="Q16">
        <v>0</v>
      </c>
      <c r="R16">
        <v>0</v>
      </c>
      <c r="S16" t="s">
        <v>22</v>
      </c>
    </row>
    <row r="17" spans="1:19" x14ac:dyDescent="0.25">
      <c r="A17" s="8" t="s">
        <v>925</v>
      </c>
      <c r="B17">
        <v>4</v>
      </c>
      <c r="C17" t="s">
        <v>330</v>
      </c>
      <c r="D17" s="23">
        <v>0</v>
      </c>
      <c r="E17" t="s">
        <v>334</v>
      </c>
      <c r="F17">
        <v>99</v>
      </c>
      <c r="G17" s="9" t="s">
        <v>21</v>
      </c>
      <c r="H17" t="s">
        <v>386</v>
      </c>
      <c r="I17" t="s">
        <v>387</v>
      </c>
      <c r="J17">
        <v>4</v>
      </c>
      <c r="K17">
        <v>224</v>
      </c>
      <c r="L17">
        <v>0</v>
      </c>
      <c r="M17">
        <v>0</v>
      </c>
      <c r="N17">
        <v>2</v>
      </c>
      <c r="O17">
        <v>0</v>
      </c>
      <c r="P17">
        <v>14</v>
      </c>
      <c r="Q17">
        <v>0</v>
      </c>
      <c r="R17">
        <v>128</v>
      </c>
      <c r="S17" t="s">
        <v>22</v>
      </c>
    </row>
    <row r="18" spans="1:19" x14ac:dyDescent="0.25">
      <c r="A18" s="8" t="s">
        <v>925</v>
      </c>
      <c r="B18">
        <v>4</v>
      </c>
      <c r="C18" t="s">
        <v>330</v>
      </c>
      <c r="D18" s="25">
        <v>1</v>
      </c>
      <c r="E18" t="s">
        <v>273</v>
      </c>
      <c r="F18">
        <v>434</v>
      </c>
      <c r="G18" s="9" t="s">
        <v>29</v>
      </c>
      <c r="H18" t="s">
        <v>509</v>
      </c>
      <c r="I18" t="s">
        <v>519</v>
      </c>
      <c r="J18">
        <v>4</v>
      </c>
      <c r="K18">
        <v>224</v>
      </c>
      <c r="L18">
        <v>0</v>
      </c>
      <c r="M18">
        <v>0</v>
      </c>
      <c r="N18">
        <v>0</v>
      </c>
      <c r="O18">
        <v>0</v>
      </c>
      <c r="P18">
        <v>17</v>
      </c>
      <c r="Q18">
        <v>0</v>
      </c>
      <c r="R18">
        <v>128</v>
      </c>
      <c r="S18" t="s">
        <v>22</v>
      </c>
    </row>
    <row r="19" spans="1:19" x14ac:dyDescent="0.25">
      <c r="A19" s="8" t="s">
        <v>925</v>
      </c>
      <c r="B19">
        <v>4</v>
      </c>
      <c r="C19" t="s">
        <v>330</v>
      </c>
      <c r="D19" s="25">
        <v>1</v>
      </c>
      <c r="E19" t="s">
        <v>335</v>
      </c>
      <c r="F19">
        <v>8</v>
      </c>
      <c r="G19" s="9" t="s">
        <v>765</v>
      </c>
      <c r="H19" t="s">
        <v>766</v>
      </c>
      <c r="I19" t="s">
        <v>767</v>
      </c>
      <c r="J19">
        <v>4</v>
      </c>
      <c r="K19">
        <v>224</v>
      </c>
      <c r="L19">
        <v>0</v>
      </c>
      <c r="M19">
        <v>0</v>
      </c>
      <c r="N19">
        <v>0</v>
      </c>
      <c r="O19">
        <v>0</v>
      </c>
      <c r="P19">
        <v>14</v>
      </c>
      <c r="Q19">
        <v>0</v>
      </c>
      <c r="R19">
        <v>0</v>
      </c>
      <c r="S19" t="s">
        <v>22</v>
      </c>
    </row>
    <row r="20" spans="1:19" x14ac:dyDescent="0.25">
      <c r="A20" s="8" t="s">
        <v>925</v>
      </c>
      <c r="B20">
        <v>4</v>
      </c>
      <c r="C20" t="s">
        <v>330</v>
      </c>
      <c r="D20" s="25">
        <v>1</v>
      </c>
      <c r="E20" t="s">
        <v>335</v>
      </c>
      <c r="F20">
        <v>403</v>
      </c>
      <c r="G20" s="9" t="s">
        <v>29</v>
      </c>
      <c r="H20" t="s">
        <v>509</v>
      </c>
      <c r="I20" t="s">
        <v>519</v>
      </c>
      <c r="J20">
        <v>4</v>
      </c>
      <c r="K20">
        <v>224</v>
      </c>
      <c r="L20">
        <v>0</v>
      </c>
      <c r="M20">
        <v>0</v>
      </c>
      <c r="N20">
        <v>0</v>
      </c>
      <c r="O20">
        <v>0</v>
      </c>
      <c r="P20">
        <v>14</v>
      </c>
      <c r="Q20">
        <v>0</v>
      </c>
      <c r="R20">
        <v>128</v>
      </c>
      <c r="S20" t="s">
        <v>22</v>
      </c>
    </row>
    <row r="21" spans="1:19" x14ac:dyDescent="0.25">
      <c r="A21" s="8" t="s">
        <v>925</v>
      </c>
      <c r="B21">
        <v>4</v>
      </c>
      <c r="C21" t="s">
        <v>330</v>
      </c>
      <c r="D21" s="25">
        <v>1</v>
      </c>
      <c r="E21" t="s">
        <v>336</v>
      </c>
      <c r="F21">
        <v>8</v>
      </c>
      <c r="G21" s="9" t="s">
        <v>765</v>
      </c>
      <c r="H21" t="s">
        <v>766</v>
      </c>
      <c r="I21" t="s">
        <v>767</v>
      </c>
      <c r="J21">
        <v>4</v>
      </c>
      <c r="K21">
        <v>224</v>
      </c>
      <c r="L21">
        <v>0</v>
      </c>
      <c r="M21">
        <v>0</v>
      </c>
      <c r="N21">
        <v>0</v>
      </c>
      <c r="O21">
        <v>0</v>
      </c>
      <c r="P21">
        <v>14</v>
      </c>
      <c r="Q21">
        <v>0</v>
      </c>
      <c r="R21">
        <v>0</v>
      </c>
      <c r="S21" t="s">
        <v>22</v>
      </c>
    </row>
    <row r="22" spans="1:19" x14ac:dyDescent="0.25">
      <c r="A22" s="8" t="s">
        <v>925</v>
      </c>
      <c r="B22">
        <v>4</v>
      </c>
      <c r="C22" t="s">
        <v>330</v>
      </c>
      <c r="D22" s="25">
        <v>1</v>
      </c>
      <c r="E22" t="s">
        <v>336</v>
      </c>
      <c r="F22">
        <v>400</v>
      </c>
      <c r="G22" s="9" t="s">
        <v>29</v>
      </c>
      <c r="H22" t="s">
        <v>509</v>
      </c>
      <c r="I22" t="s">
        <v>519</v>
      </c>
      <c r="J22">
        <v>4</v>
      </c>
      <c r="K22">
        <v>224</v>
      </c>
      <c r="L22">
        <v>0</v>
      </c>
      <c r="M22">
        <v>0</v>
      </c>
      <c r="N22">
        <v>0</v>
      </c>
      <c r="O22">
        <v>0</v>
      </c>
      <c r="P22">
        <v>14</v>
      </c>
      <c r="Q22">
        <v>0</v>
      </c>
      <c r="R22">
        <v>128</v>
      </c>
      <c r="S22" t="s">
        <v>22</v>
      </c>
    </row>
    <row r="23" spans="1:19" x14ac:dyDescent="0.25">
      <c r="A23" s="8" t="s">
        <v>925</v>
      </c>
      <c r="B23">
        <v>4</v>
      </c>
      <c r="C23" t="s">
        <v>330</v>
      </c>
      <c r="D23" s="25">
        <v>1</v>
      </c>
      <c r="E23" t="s">
        <v>337</v>
      </c>
      <c r="F23">
        <v>8</v>
      </c>
      <c r="G23" s="9" t="s">
        <v>765</v>
      </c>
      <c r="H23" t="s">
        <v>766</v>
      </c>
      <c r="I23" t="s">
        <v>767</v>
      </c>
      <c r="J23">
        <v>4</v>
      </c>
      <c r="K23">
        <v>224</v>
      </c>
      <c r="L23">
        <v>0</v>
      </c>
      <c r="M23">
        <v>0</v>
      </c>
      <c r="N23">
        <v>0</v>
      </c>
      <c r="O23">
        <v>0</v>
      </c>
      <c r="P23">
        <v>14</v>
      </c>
      <c r="Q23">
        <v>0</v>
      </c>
      <c r="R23">
        <v>0</v>
      </c>
      <c r="S23" t="s">
        <v>22</v>
      </c>
    </row>
    <row r="24" spans="1:19" x14ac:dyDescent="0.25">
      <c r="A24" s="8" t="s">
        <v>925</v>
      </c>
      <c r="B24">
        <v>4</v>
      </c>
      <c r="C24" t="s">
        <v>330</v>
      </c>
      <c r="D24" s="25">
        <v>1</v>
      </c>
      <c r="E24" t="s">
        <v>337</v>
      </c>
      <c r="F24">
        <v>396</v>
      </c>
      <c r="G24" s="9" t="s">
        <v>29</v>
      </c>
      <c r="H24" t="s">
        <v>509</v>
      </c>
      <c r="I24" t="s">
        <v>519</v>
      </c>
      <c r="J24">
        <v>4</v>
      </c>
      <c r="K24">
        <v>224</v>
      </c>
      <c r="L24">
        <v>0</v>
      </c>
      <c r="M24">
        <v>0</v>
      </c>
      <c r="N24">
        <v>0</v>
      </c>
      <c r="O24">
        <v>0</v>
      </c>
      <c r="P24">
        <v>14</v>
      </c>
      <c r="Q24">
        <v>0</v>
      </c>
      <c r="R24">
        <v>128</v>
      </c>
      <c r="S24" t="s">
        <v>22</v>
      </c>
    </row>
    <row r="25" spans="1:19" x14ac:dyDescent="0.25">
      <c r="A25" s="8" t="s">
        <v>925</v>
      </c>
      <c r="B25">
        <v>4</v>
      </c>
      <c r="C25" t="s">
        <v>330</v>
      </c>
      <c r="D25" s="25">
        <v>1</v>
      </c>
      <c r="E25" t="s">
        <v>338</v>
      </c>
      <c r="F25">
        <v>8</v>
      </c>
      <c r="G25" s="9" t="s">
        <v>765</v>
      </c>
      <c r="H25" t="s">
        <v>766</v>
      </c>
      <c r="I25" t="s">
        <v>767</v>
      </c>
      <c r="J25">
        <v>4</v>
      </c>
      <c r="K25">
        <v>224</v>
      </c>
      <c r="L25">
        <v>0</v>
      </c>
      <c r="M25">
        <v>0</v>
      </c>
      <c r="N25">
        <v>0</v>
      </c>
      <c r="O25">
        <v>0</v>
      </c>
      <c r="P25">
        <v>14</v>
      </c>
      <c r="Q25">
        <v>0</v>
      </c>
      <c r="R25">
        <v>0</v>
      </c>
      <c r="S25" t="s">
        <v>22</v>
      </c>
    </row>
    <row r="26" spans="1:19" x14ac:dyDescent="0.25">
      <c r="A26" s="8" t="s">
        <v>925</v>
      </c>
      <c r="B26">
        <v>4</v>
      </c>
      <c r="C26" t="s">
        <v>330</v>
      </c>
      <c r="D26" s="25">
        <v>1</v>
      </c>
      <c r="E26" t="s">
        <v>338</v>
      </c>
      <c r="F26">
        <v>372</v>
      </c>
      <c r="G26" s="9" t="s">
        <v>29</v>
      </c>
      <c r="H26" t="s">
        <v>509</v>
      </c>
      <c r="I26" t="s">
        <v>519</v>
      </c>
      <c r="J26">
        <v>4</v>
      </c>
      <c r="K26">
        <v>224</v>
      </c>
      <c r="L26">
        <v>0</v>
      </c>
      <c r="M26">
        <v>0</v>
      </c>
      <c r="N26">
        <v>0</v>
      </c>
      <c r="O26">
        <v>0</v>
      </c>
      <c r="P26">
        <v>14</v>
      </c>
      <c r="Q26">
        <v>0</v>
      </c>
      <c r="R26">
        <v>128</v>
      </c>
      <c r="S26" t="s">
        <v>22</v>
      </c>
    </row>
    <row r="27" spans="1:19" x14ac:dyDescent="0.25">
      <c r="A27" s="8" t="s">
        <v>925</v>
      </c>
      <c r="B27">
        <v>4</v>
      </c>
      <c r="C27" t="s">
        <v>330</v>
      </c>
      <c r="D27" s="26">
        <v>2</v>
      </c>
      <c r="E27" t="s">
        <v>277</v>
      </c>
      <c r="F27">
        <v>245</v>
      </c>
      <c r="G27" s="9" t="s">
        <v>31</v>
      </c>
      <c r="H27" t="s">
        <v>430</v>
      </c>
      <c r="I27" t="s">
        <v>400</v>
      </c>
      <c r="J27">
        <v>4</v>
      </c>
      <c r="K27">
        <v>224</v>
      </c>
      <c r="L27">
        <v>0</v>
      </c>
      <c r="M27">
        <v>0</v>
      </c>
      <c r="N27">
        <v>1</v>
      </c>
      <c r="O27">
        <v>0</v>
      </c>
      <c r="P27">
        <v>17</v>
      </c>
      <c r="Q27">
        <v>0</v>
      </c>
      <c r="R27">
        <v>128</v>
      </c>
      <c r="S27" t="s">
        <v>22</v>
      </c>
    </row>
    <row r="28" spans="1:19" x14ac:dyDescent="0.25">
      <c r="A28" s="8" t="s">
        <v>925</v>
      </c>
      <c r="B28">
        <v>4</v>
      </c>
      <c r="C28" t="s">
        <v>330</v>
      </c>
      <c r="D28" s="26">
        <v>2</v>
      </c>
      <c r="E28" t="s">
        <v>124</v>
      </c>
      <c r="F28">
        <v>3</v>
      </c>
      <c r="G28" s="9" t="s">
        <v>421</v>
      </c>
      <c r="H28" t="s">
        <v>426</v>
      </c>
      <c r="I28" t="s">
        <v>768</v>
      </c>
      <c r="J28">
        <v>4</v>
      </c>
      <c r="K28">
        <v>224</v>
      </c>
      <c r="L28">
        <v>0</v>
      </c>
      <c r="M28">
        <v>0</v>
      </c>
      <c r="N28">
        <v>1</v>
      </c>
      <c r="O28">
        <v>0</v>
      </c>
      <c r="P28">
        <v>14</v>
      </c>
      <c r="Q28">
        <v>0</v>
      </c>
      <c r="R28">
        <v>0</v>
      </c>
      <c r="S28" t="s">
        <v>22</v>
      </c>
    </row>
    <row r="29" spans="1:19" x14ac:dyDescent="0.25">
      <c r="A29" s="8" t="s">
        <v>925</v>
      </c>
      <c r="B29">
        <v>4</v>
      </c>
      <c r="C29" t="s">
        <v>330</v>
      </c>
      <c r="D29" s="26">
        <v>2</v>
      </c>
      <c r="E29" t="s">
        <v>124</v>
      </c>
      <c r="F29">
        <v>145</v>
      </c>
      <c r="G29" s="9" t="s">
        <v>31</v>
      </c>
      <c r="H29" t="s">
        <v>399</v>
      </c>
      <c r="I29" t="s">
        <v>400</v>
      </c>
      <c r="J29">
        <v>4</v>
      </c>
      <c r="K29">
        <v>224</v>
      </c>
      <c r="L29">
        <v>0</v>
      </c>
      <c r="M29">
        <v>0</v>
      </c>
      <c r="N29">
        <v>1</v>
      </c>
      <c r="O29">
        <v>0</v>
      </c>
      <c r="P29">
        <v>14</v>
      </c>
      <c r="Q29">
        <v>0</v>
      </c>
      <c r="R29">
        <v>128</v>
      </c>
      <c r="S29" t="s">
        <v>22</v>
      </c>
    </row>
    <row r="30" spans="1:19" x14ac:dyDescent="0.25">
      <c r="A30" s="8" t="s">
        <v>925</v>
      </c>
      <c r="B30">
        <v>4</v>
      </c>
      <c r="C30" t="s">
        <v>330</v>
      </c>
      <c r="D30" s="26">
        <v>2</v>
      </c>
      <c r="E30" t="s">
        <v>125</v>
      </c>
      <c r="F30">
        <v>3</v>
      </c>
      <c r="G30" s="9" t="s">
        <v>421</v>
      </c>
      <c r="H30" t="s">
        <v>426</v>
      </c>
      <c r="I30" t="s">
        <v>768</v>
      </c>
      <c r="J30">
        <v>4</v>
      </c>
      <c r="K30">
        <v>224</v>
      </c>
      <c r="L30">
        <v>0</v>
      </c>
      <c r="M30">
        <v>0</v>
      </c>
      <c r="N30">
        <v>1</v>
      </c>
      <c r="O30">
        <v>0</v>
      </c>
      <c r="P30">
        <v>14</v>
      </c>
      <c r="Q30">
        <v>0</v>
      </c>
      <c r="R30">
        <v>0</v>
      </c>
      <c r="S30" t="s">
        <v>22</v>
      </c>
    </row>
    <row r="31" spans="1:19" x14ac:dyDescent="0.25">
      <c r="A31" s="8" t="s">
        <v>925</v>
      </c>
      <c r="B31">
        <v>4</v>
      </c>
      <c r="C31" t="s">
        <v>330</v>
      </c>
      <c r="D31" s="26">
        <v>2</v>
      </c>
      <c r="E31" t="s">
        <v>125</v>
      </c>
      <c r="F31">
        <v>144</v>
      </c>
      <c r="G31" s="9" t="s">
        <v>31</v>
      </c>
      <c r="H31" t="s">
        <v>399</v>
      </c>
      <c r="I31" t="s">
        <v>400</v>
      </c>
      <c r="J31">
        <v>4</v>
      </c>
      <c r="K31">
        <v>224</v>
      </c>
      <c r="L31">
        <v>0</v>
      </c>
      <c r="M31">
        <v>0</v>
      </c>
      <c r="N31">
        <v>1</v>
      </c>
      <c r="O31">
        <v>0</v>
      </c>
      <c r="P31">
        <v>14</v>
      </c>
      <c r="Q31">
        <v>0</v>
      </c>
      <c r="R31">
        <v>128</v>
      </c>
      <c r="S31" t="s">
        <v>22</v>
      </c>
    </row>
    <row r="32" spans="1:19" x14ac:dyDescent="0.25">
      <c r="A32" s="8" t="s">
        <v>925</v>
      </c>
      <c r="B32">
        <v>4</v>
      </c>
      <c r="C32" t="s">
        <v>330</v>
      </c>
      <c r="D32" s="26">
        <v>2</v>
      </c>
      <c r="E32" t="s">
        <v>126</v>
      </c>
      <c r="F32">
        <v>3</v>
      </c>
      <c r="G32" s="9" t="s">
        <v>421</v>
      </c>
      <c r="H32" t="s">
        <v>426</v>
      </c>
      <c r="I32" t="s">
        <v>768</v>
      </c>
      <c r="J32">
        <v>4</v>
      </c>
      <c r="K32">
        <v>224</v>
      </c>
      <c r="L32">
        <v>0</v>
      </c>
      <c r="M32">
        <v>0</v>
      </c>
      <c r="N32">
        <v>1</v>
      </c>
      <c r="O32">
        <v>0</v>
      </c>
      <c r="P32">
        <v>14</v>
      </c>
      <c r="Q32">
        <v>0</v>
      </c>
      <c r="R32">
        <v>0</v>
      </c>
      <c r="S32" t="s">
        <v>22</v>
      </c>
    </row>
    <row r="33" spans="1:29" x14ac:dyDescent="0.25">
      <c r="A33" s="8" t="s">
        <v>925</v>
      </c>
      <c r="B33">
        <v>4</v>
      </c>
      <c r="C33" t="s">
        <v>330</v>
      </c>
      <c r="D33" s="26">
        <v>2</v>
      </c>
      <c r="E33" t="s">
        <v>126</v>
      </c>
      <c r="F33">
        <v>143</v>
      </c>
      <c r="G33" s="9" t="s">
        <v>31</v>
      </c>
      <c r="H33" t="s">
        <v>399</v>
      </c>
      <c r="I33" t="s">
        <v>400</v>
      </c>
      <c r="J33">
        <v>4</v>
      </c>
      <c r="K33">
        <v>224</v>
      </c>
      <c r="L33">
        <v>0</v>
      </c>
      <c r="M33">
        <v>0</v>
      </c>
      <c r="N33">
        <v>1</v>
      </c>
      <c r="O33">
        <v>0</v>
      </c>
      <c r="P33">
        <v>14</v>
      </c>
      <c r="Q33">
        <v>0</v>
      </c>
      <c r="R33">
        <v>128</v>
      </c>
      <c r="S33" t="s">
        <v>22</v>
      </c>
    </row>
    <row r="34" spans="1:29" x14ac:dyDescent="0.25">
      <c r="A34" s="8" t="s">
        <v>925</v>
      </c>
      <c r="B34">
        <v>4</v>
      </c>
      <c r="C34" t="s">
        <v>330</v>
      </c>
      <c r="D34" s="26">
        <v>2</v>
      </c>
      <c r="E34" t="s">
        <v>127</v>
      </c>
      <c r="F34">
        <v>3</v>
      </c>
      <c r="G34" s="9" t="s">
        <v>421</v>
      </c>
      <c r="H34" t="s">
        <v>426</v>
      </c>
      <c r="I34" t="s">
        <v>768</v>
      </c>
      <c r="J34">
        <v>4</v>
      </c>
      <c r="K34">
        <v>224</v>
      </c>
      <c r="L34">
        <v>0</v>
      </c>
      <c r="M34">
        <v>0</v>
      </c>
      <c r="N34">
        <v>1</v>
      </c>
      <c r="O34">
        <v>0</v>
      </c>
      <c r="P34">
        <v>14</v>
      </c>
      <c r="Q34">
        <v>0</v>
      </c>
      <c r="R34">
        <v>0</v>
      </c>
      <c r="S34" t="s">
        <v>22</v>
      </c>
    </row>
    <row r="35" spans="1:29" x14ac:dyDescent="0.25">
      <c r="A35" s="8" t="s">
        <v>925</v>
      </c>
      <c r="B35">
        <v>4</v>
      </c>
      <c r="C35" t="s">
        <v>330</v>
      </c>
      <c r="D35" s="26">
        <v>2</v>
      </c>
      <c r="E35" t="s">
        <v>127</v>
      </c>
      <c r="F35">
        <v>95</v>
      </c>
      <c r="G35" s="9" t="s">
        <v>31</v>
      </c>
      <c r="H35" t="s">
        <v>399</v>
      </c>
      <c r="I35" t="s">
        <v>400</v>
      </c>
      <c r="J35">
        <v>4</v>
      </c>
      <c r="K35">
        <v>224</v>
      </c>
      <c r="L35">
        <v>0</v>
      </c>
      <c r="M35">
        <v>0</v>
      </c>
      <c r="N35">
        <v>1</v>
      </c>
      <c r="O35">
        <v>0</v>
      </c>
      <c r="P35">
        <v>14</v>
      </c>
      <c r="Q35">
        <v>0</v>
      </c>
      <c r="R35">
        <v>128</v>
      </c>
      <c r="S35" t="s">
        <v>22</v>
      </c>
    </row>
    <row r="36" spans="1:29" x14ac:dyDescent="0.25">
      <c r="A36" s="8" t="s">
        <v>925</v>
      </c>
      <c r="B36">
        <v>4</v>
      </c>
      <c r="C36" t="s">
        <v>330</v>
      </c>
      <c r="D36" s="27">
        <v>3</v>
      </c>
      <c r="E36" t="s">
        <v>129</v>
      </c>
      <c r="F36">
        <v>1</v>
      </c>
      <c r="G36" s="9" t="s">
        <v>130</v>
      </c>
      <c r="H36" t="s">
        <v>553</v>
      </c>
      <c r="I36" t="s">
        <v>553</v>
      </c>
      <c r="J36">
        <v>4</v>
      </c>
      <c r="K36">
        <v>78</v>
      </c>
      <c r="L36">
        <v>0</v>
      </c>
      <c r="M36">
        <v>0</v>
      </c>
      <c r="N36">
        <v>20</v>
      </c>
      <c r="O36">
        <v>20</v>
      </c>
      <c r="P36">
        <v>18</v>
      </c>
      <c r="Q36">
        <v>0</v>
      </c>
      <c r="R36">
        <v>128</v>
      </c>
      <c r="S36" t="s">
        <v>131</v>
      </c>
    </row>
    <row r="37" spans="1:29" x14ac:dyDescent="0.25">
      <c r="A37" s="8" t="s">
        <v>925</v>
      </c>
      <c r="B37">
        <v>4</v>
      </c>
      <c r="C37" t="s">
        <v>330</v>
      </c>
      <c r="D37" s="28">
        <v>4</v>
      </c>
      <c r="E37" t="s">
        <v>57</v>
      </c>
      <c r="F37">
        <v>46</v>
      </c>
      <c r="G37" s="9" t="s">
        <v>140</v>
      </c>
      <c r="H37" t="s">
        <v>386</v>
      </c>
      <c r="I37" t="s">
        <v>387</v>
      </c>
      <c r="J37">
        <v>4</v>
      </c>
      <c r="K37">
        <v>255</v>
      </c>
      <c r="L37">
        <v>0</v>
      </c>
      <c r="M37">
        <v>2</v>
      </c>
      <c r="N37">
        <v>4</v>
      </c>
      <c r="O37">
        <v>255</v>
      </c>
      <c r="P37">
        <v>13</v>
      </c>
      <c r="Q37">
        <v>0</v>
      </c>
      <c r="R37">
        <v>128</v>
      </c>
      <c r="S37" t="s">
        <v>58</v>
      </c>
      <c r="T37" t="s">
        <v>59</v>
      </c>
      <c r="U37" t="s">
        <v>60</v>
      </c>
      <c r="V37" t="s">
        <v>61</v>
      </c>
      <c r="W37" t="s">
        <v>62</v>
      </c>
      <c r="X37" t="s">
        <v>63</v>
      </c>
      <c r="Y37" t="s">
        <v>64</v>
      </c>
      <c r="Z37" t="s">
        <v>65</v>
      </c>
      <c r="AA37" t="s">
        <v>66</v>
      </c>
    </row>
    <row r="38" spans="1:29" x14ac:dyDescent="0.25">
      <c r="A38" s="8" t="s">
        <v>925</v>
      </c>
      <c r="B38">
        <v>4</v>
      </c>
      <c r="C38" t="s">
        <v>330</v>
      </c>
      <c r="D38" s="28">
        <v>4</v>
      </c>
      <c r="E38" t="s">
        <v>143</v>
      </c>
      <c r="F38">
        <v>22</v>
      </c>
      <c r="G38" s="9" t="s">
        <v>339</v>
      </c>
      <c r="H38" t="s">
        <v>769</v>
      </c>
      <c r="I38" t="s">
        <v>474</v>
      </c>
      <c r="J38">
        <v>4</v>
      </c>
      <c r="K38">
        <v>224</v>
      </c>
      <c r="L38">
        <v>0</v>
      </c>
      <c r="M38">
        <v>2</v>
      </c>
      <c r="N38">
        <v>4</v>
      </c>
      <c r="O38">
        <v>255</v>
      </c>
      <c r="P38">
        <v>18</v>
      </c>
      <c r="Q38">
        <v>0</v>
      </c>
      <c r="R38">
        <v>128</v>
      </c>
      <c r="S38" t="s">
        <v>58</v>
      </c>
      <c r="T38" t="s">
        <v>59</v>
      </c>
      <c r="U38" t="s">
        <v>60</v>
      </c>
      <c r="V38" t="s">
        <v>61</v>
      </c>
      <c r="W38" t="s">
        <v>62</v>
      </c>
      <c r="X38" t="s">
        <v>63</v>
      </c>
      <c r="Y38" t="s">
        <v>64</v>
      </c>
      <c r="Z38" t="s">
        <v>141</v>
      </c>
      <c r="AA38" t="s">
        <v>142</v>
      </c>
      <c r="AB38" t="s">
        <v>65</v>
      </c>
      <c r="AC38" t="s">
        <v>66</v>
      </c>
    </row>
    <row r="39" spans="1:29" x14ac:dyDescent="0.25">
      <c r="A39" s="8" t="s">
        <v>925</v>
      </c>
      <c r="B39">
        <v>4</v>
      </c>
      <c r="C39" t="s">
        <v>330</v>
      </c>
      <c r="D39" s="28">
        <v>4</v>
      </c>
      <c r="E39" t="s">
        <v>144</v>
      </c>
      <c r="F39">
        <v>14</v>
      </c>
      <c r="G39" s="9" t="s">
        <v>770</v>
      </c>
      <c r="H39" t="s">
        <v>399</v>
      </c>
      <c r="I39" t="s">
        <v>474</v>
      </c>
      <c r="J39">
        <v>4</v>
      </c>
      <c r="K39">
        <v>224</v>
      </c>
      <c r="L39">
        <v>0</v>
      </c>
      <c r="M39">
        <v>2</v>
      </c>
      <c r="N39">
        <v>4</v>
      </c>
      <c r="O39">
        <v>255</v>
      </c>
      <c r="P39">
        <v>13</v>
      </c>
      <c r="Q39">
        <v>0</v>
      </c>
      <c r="R39">
        <v>128</v>
      </c>
      <c r="S39" t="s">
        <v>58</v>
      </c>
      <c r="T39" t="s">
        <v>59</v>
      </c>
      <c r="U39" t="s">
        <v>60</v>
      </c>
      <c r="V39" t="s">
        <v>61</v>
      </c>
      <c r="W39" t="s">
        <v>62</v>
      </c>
      <c r="X39" t="s">
        <v>63</v>
      </c>
      <c r="Y39" t="s">
        <v>64</v>
      </c>
      <c r="Z39" t="s">
        <v>65</v>
      </c>
      <c r="AA39" t="s">
        <v>66</v>
      </c>
    </row>
    <row r="40" spans="1:29" x14ac:dyDescent="0.25">
      <c r="A40" s="8" t="s">
        <v>925</v>
      </c>
      <c r="B40">
        <v>4</v>
      </c>
      <c r="C40" t="s">
        <v>330</v>
      </c>
      <c r="D40" s="28">
        <v>4</v>
      </c>
      <c r="E40" t="s">
        <v>145</v>
      </c>
      <c r="F40">
        <v>19</v>
      </c>
      <c r="G40" s="9" t="s">
        <v>771</v>
      </c>
      <c r="H40" t="s">
        <v>769</v>
      </c>
      <c r="I40" t="s">
        <v>474</v>
      </c>
      <c r="J40">
        <v>4</v>
      </c>
      <c r="K40">
        <v>224</v>
      </c>
      <c r="L40">
        <v>0</v>
      </c>
      <c r="M40">
        <v>2</v>
      </c>
      <c r="N40">
        <v>4</v>
      </c>
      <c r="O40">
        <v>255</v>
      </c>
      <c r="P40">
        <v>18</v>
      </c>
      <c r="Q40">
        <v>0</v>
      </c>
      <c r="R40">
        <v>128</v>
      </c>
      <c r="S40" t="s">
        <v>58</v>
      </c>
      <c r="T40" t="s">
        <v>59</v>
      </c>
      <c r="U40" t="s">
        <v>60</v>
      </c>
      <c r="V40" t="s">
        <v>61</v>
      </c>
      <c r="W40" t="s">
        <v>62</v>
      </c>
      <c r="X40" t="s">
        <v>63</v>
      </c>
      <c r="Y40" t="s">
        <v>64</v>
      </c>
      <c r="Z40" t="s">
        <v>141</v>
      </c>
      <c r="AA40" t="s">
        <v>142</v>
      </c>
      <c r="AB40" t="s">
        <v>65</v>
      </c>
      <c r="AC40" t="s">
        <v>66</v>
      </c>
    </row>
    <row r="41" spans="1:29" x14ac:dyDescent="0.25">
      <c r="A41" s="8" t="s">
        <v>925</v>
      </c>
      <c r="B41">
        <v>4</v>
      </c>
      <c r="C41" t="s">
        <v>330</v>
      </c>
      <c r="D41" s="30">
        <v>5</v>
      </c>
      <c r="E41" t="s">
        <v>67</v>
      </c>
      <c r="F41">
        <v>46</v>
      </c>
      <c r="G41" s="9" t="s">
        <v>140</v>
      </c>
      <c r="H41" t="s">
        <v>386</v>
      </c>
      <c r="I41" t="s">
        <v>387</v>
      </c>
      <c r="J41">
        <v>4</v>
      </c>
      <c r="K41">
        <v>255</v>
      </c>
      <c r="L41">
        <v>0</v>
      </c>
      <c r="M41">
        <v>2</v>
      </c>
      <c r="N41">
        <v>4</v>
      </c>
      <c r="O41">
        <v>255</v>
      </c>
      <c r="P41">
        <v>13</v>
      </c>
      <c r="Q41">
        <v>0</v>
      </c>
      <c r="R41">
        <v>128</v>
      </c>
      <c r="S41" t="s">
        <v>58</v>
      </c>
      <c r="T41" t="s">
        <v>59</v>
      </c>
      <c r="U41" t="s">
        <v>60</v>
      </c>
      <c r="V41" t="s">
        <v>61</v>
      </c>
      <c r="W41" t="s">
        <v>62</v>
      </c>
      <c r="X41" t="s">
        <v>63</v>
      </c>
      <c r="Y41" t="s">
        <v>64</v>
      </c>
      <c r="Z41" t="s">
        <v>65</v>
      </c>
      <c r="AA41" t="s">
        <v>66</v>
      </c>
    </row>
    <row r="42" spans="1:29" x14ac:dyDescent="0.25">
      <c r="A42" s="8" t="s">
        <v>925</v>
      </c>
      <c r="B42">
        <v>4</v>
      </c>
      <c r="C42" t="s">
        <v>330</v>
      </c>
      <c r="D42" s="30">
        <v>5</v>
      </c>
      <c r="E42" t="s">
        <v>157</v>
      </c>
      <c r="F42">
        <v>23</v>
      </c>
      <c r="G42" s="9" t="s">
        <v>339</v>
      </c>
      <c r="H42" t="s">
        <v>769</v>
      </c>
      <c r="I42" t="s">
        <v>474</v>
      </c>
      <c r="J42">
        <v>4</v>
      </c>
      <c r="K42">
        <v>224</v>
      </c>
      <c r="L42">
        <v>0</v>
      </c>
      <c r="M42">
        <v>2</v>
      </c>
      <c r="N42">
        <v>4</v>
      </c>
      <c r="O42">
        <v>255</v>
      </c>
      <c r="P42">
        <v>18</v>
      </c>
      <c r="Q42">
        <v>0</v>
      </c>
      <c r="R42">
        <v>128</v>
      </c>
      <c r="S42" t="s">
        <v>58</v>
      </c>
      <c r="T42" t="s">
        <v>59</v>
      </c>
      <c r="U42" t="s">
        <v>60</v>
      </c>
      <c r="V42" t="s">
        <v>61</v>
      </c>
      <c r="W42" t="s">
        <v>62</v>
      </c>
      <c r="X42" t="s">
        <v>63</v>
      </c>
      <c r="Y42" t="s">
        <v>64</v>
      </c>
      <c r="Z42" t="s">
        <v>141</v>
      </c>
      <c r="AA42" t="s">
        <v>142</v>
      </c>
      <c r="AB42" t="s">
        <v>65</v>
      </c>
      <c r="AC42" t="s">
        <v>66</v>
      </c>
    </row>
    <row r="43" spans="1:29" x14ac:dyDescent="0.25">
      <c r="A43" s="8" t="s">
        <v>925</v>
      </c>
      <c r="B43">
        <v>4</v>
      </c>
      <c r="C43" t="s">
        <v>330</v>
      </c>
      <c r="D43" s="30">
        <v>5</v>
      </c>
      <c r="E43" t="s">
        <v>158</v>
      </c>
      <c r="F43">
        <v>19</v>
      </c>
      <c r="G43" s="9" t="s">
        <v>770</v>
      </c>
      <c r="H43" t="s">
        <v>399</v>
      </c>
      <c r="I43" t="s">
        <v>474</v>
      </c>
      <c r="J43">
        <v>4</v>
      </c>
      <c r="K43">
        <v>224</v>
      </c>
      <c r="L43">
        <v>0</v>
      </c>
      <c r="M43">
        <v>2</v>
      </c>
      <c r="N43">
        <v>4</v>
      </c>
      <c r="O43">
        <v>255</v>
      </c>
      <c r="P43">
        <v>13</v>
      </c>
      <c r="Q43">
        <v>0</v>
      </c>
      <c r="R43">
        <v>128</v>
      </c>
      <c r="S43" t="s">
        <v>58</v>
      </c>
      <c r="T43" t="s">
        <v>59</v>
      </c>
      <c r="U43" t="s">
        <v>60</v>
      </c>
      <c r="V43" t="s">
        <v>61</v>
      </c>
      <c r="W43" t="s">
        <v>62</v>
      </c>
      <c r="X43" t="s">
        <v>63</v>
      </c>
      <c r="Y43" t="s">
        <v>64</v>
      </c>
      <c r="Z43" t="s">
        <v>65</v>
      </c>
      <c r="AA43" t="s">
        <v>66</v>
      </c>
    </row>
    <row r="44" spans="1:29" x14ac:dyDescent="0.25">
      <c r="A44" s="8" t="s">
        <v>925</v>
      </c>
      <c r="B44">
        <v>4</v>
      </c>
      <c r="C44" t="s">
        <v>330</v>
      </c>
      <c r="D44" s="30">
        <v>5</v>
      </c>
      <c r="E44" t="s">
        <v>159</v>
      </c>
      <c r="F44">
        <v>21</v>
      </c>
      <c r="G44" s="9" t="s">
        <v>771</v>
      </c>
      <c r="H44" t="s">
        <v>769</v>
      </c>
      <c r="I44" t="s">
        <v>474</v>
      </c>
      <c r="J44">
        <v>4</v>
      </c>
      <c r="K44">
        <v>224</v>
      </c>
      <c r="L44">
        <v>0</v>
      </c>
      <c r="M44">
        <v>2</v>
      </c>
      <c r="N44">
        <v>4</v>
      </c>
      <c r="O44">
        <v>255</v>
      </c>
      <c r="P44">
        <v>18</v>
      </c>
      <c r="Q44">
        <v>0</v>
      </c>
      <c r="R44">
        <v>128</v>
      </c>
      <c r="S44" t="s">
        <v>58</v>
      </c>
      <c r="T44" t="s">
        <v>59</v>
      </c>
      <c r="U44" t="s">
        <v>60</v>
      </c>
      <c r="V44" t="s">
        <v>61</v>
      </c>
      <c r="W44" t="s">
        <v>62</v>
      </c>
      <c r="X44" t="s">
        <v>63</v>
      </c>
      <c r="Y44" t="s">
        <v>64</v>
      </c>
      <c r="Z44" t="s">
        <v>141</v>
      </c>
      <c r="AA44" t="s">
        <v>142</v>
      </c>
      <c r="AB44" t="s">
        <v>65</v>
      </c>
      <c r="AC44" t="s">
        <v>66</v>
      </c>
    </row>
    <row r="45" spans="1:29" s="18" customFormat="1" x14ac:dyDescent="0.25">
      <c r="A45" s="19" t="s">
        <v>926</v>
      </c>
      <c r="B45" s="18">
        <v>7</v>
      </c>
      <c r="C45" s="18" t="s">
        <v>378</v>
      </c>
      <c r="D45" s="24">
        <v>0</v>
      </c>
      <c r="E45" s="18" t="s">
        <v>49</v>
      </c>
      <c r="F45" s="18">
        <v>21</v>
      </c>
      <c r="G45" s="20" t="s">
        <v>21</v>
      </c>
      <c r="H45" s="18" t="s">
        <v>554</v>
      </c>
      <c r="I45" s="18" t="s">
        <v>407</v>
      </c>
      <c r="J45" s="18">
        <v>4</v>
      </c>
      <c r="K45" s="18">
        <v>226</v>
      </c>
      <c r="L45" s="18">
        <v>0</v>
      </c>
      <c r="M45" s="18">
        <v>0</v>
      </c>
      <c r="N45" s="18">
        <v>2</v>
      </c>
      <c r="O45" s="18">
        <v>0</v>
      </c>
      <c r="P45" s="18">
        <v>13</v>
      </c>
      <c r="Q45" s="18">
        <v>0</v>
      </c>
      <c r="R45" s="18">
        <v>128</v>
      </c>
      <c r="S45" s="18" t="s">
        <v>22</v>
      </c>
    </row>
    <row r="46" spans="1:29" x14ac:dyDescent="0.25">
      <c r="A46" s="10" t="s">
        <v>926</v>
      </c>
      <c r="B46">
        <v>7</v>
      </c>
      <c r="C46" t="s">
        <v>378</v>
      </c>
      <c r="D46" s="23">
        <v>0</v>
      </c>
      <c r="E46" t="s">
        <v>49</v>
      </c>
      <c r="F46">
        <v>91</v>
      </c>
      <c r="G46" s="9" t="s">
        <v>21</v>
      </c>
      <c r="H46" t="s">
        <v>386</v>
      </c>
      <c r="I46" t="s">
        <v>387</v>
      </c>
      <c r="J46">
        <v>4</v>
      </c>
      <c r="K46">
        <v>226</v>
      </c>
      <c r="L46">
        <v>0</v>
      </c>
      <c r="M46">
        <v>0</v>
      </c>
      <c r="N46">
        <v>2</v>
      </c>
      <c r="O46">
        <v>0</v>
      </c>
      <c r="P46">
        <v>13</v>
      </c>
      <c r="Q46">
        <v>0</v>
      </c>
      <c r="R46">
        <v>192</v>
      </c>
      <c r="S46" t="s">
        <v>22</v>
      </c>
    </row>
    <row r="47" spans="1:29" x14ac:dyDescent="0.25">
      <c r="A47" s="10" t="s">
        <v>926</v>
      </c>
      <c r="B47">
        <v>7</v>
      </c>
      <c r="C47" t="s">
        <v>378</v>
      </c>
      <c r="D47" s="23">
        <v>0</v>
      </c>
      <c r="E47" t="s">
        <v>50</v>
      </c>
      <c r="F47">
        <v>5</v>
      </c>
      <c r="G47" s="9" t="s">
        <v>411</v>
      </c>
      <c r="H47" t="s">
        <v>414</v>
      </c>
      <c r="I47" t="s">
        <v>404</v>
      </c>
      <c r="J47">
        <v>4</v>
      </c>
      <c r="K47">
        <v>226</v>
      </c>
      <c r="L47">
        <v>0</v>
      </c>
      <c r="M47">
        <v>0</v>
      </c>
      <c r="N47">
        <v>2</v>
      </c>
      <c r="O47">
        <v>0</v>
      </c>
      <c r="P47">
        <v>13</v>
      </c>
      <c r="Q47">
        <v>0</v>
      </c>
      <c r="R47">
        <v>128</v>
      </c>
      <c r="S47" t="s">
        <v>22</v>
      </c>
    </row>
    <row r="48" spans="1:29" x14ac:dyDescent="0.25">
      <c r="A48" s="10" t="s">
        <v>926</v>
      </c>
      <c r="B48">
        <v>7</v>
      </c>
      <c r="C48" t="s">
        <v>378</v>
      </c>
      <c r="D48" s="23">
        <v>0</v>
      </c>
      <c r="E48" t="s">
        <v>50</v>
      </c>
      <c r="F48">
        <v>93</v>
      </c>
      <c r="G48" s="9" t="s">
        <v>21</v>
      </c>
      <c r="H48" t="s">
        <v>386</v>
      </c>
      <c r="I48" t="s">
        <v>387</v>
      </c>
      <c r="J48">
        <v>4</v>
      </c>
      <c r="K48">
        <v>226</v>
      </c>
      <c r="L48">
        <v>0</v>
      </c>
      <c r="M48">
        <v>0</v>
      </c>
      <c r="N48">
        <v>2</v>
      </c>
      <c r="O48">
        <v>0</v>
      </c>
      <c r="P48">
        <v>13</v>
      </c>
      <c r="Q48">
        <v>0</v>
      </c>
      <c r="R48">
        <v>192</v>
      </c>
      <c r="S48" t="s">
        <v>22</v>
      </c>
    </row>
    <row r="49" spans="1:94" x14ac:dyDescent="0.25">
      <c r="A49" s="10" t="s">
        <v>926</v>
      </c>
      <c r="B49">
        <v>7</v>
      </c>
      <c r="C49" t="s">
        <v>378</v>
      </c>
      <c r="D49" s="23">
        <v>0</v>
      </c>
      <c r="E49" t="s">
        <v>173</v>
      </c>
      <c r="F49">
        <v>25</v>
      </c>
      <c r="G49" s="9" t="s">
        <v>21</v>
      </c>
      <c r="H49" t="s">
        <v>409</v>
      </c>
      <c r="I49" t="s">
        <v>774</v>
      </c>
      <c r="J49">
        <v>4</v>
      </c>
      <c r="K49">
        <v>226</v>
      </c>
      <c r="L49">
        <v>0</v>
      </c>
      <c r="M49">
        <v>0</v>
      </c>
      <c r="N49">
        <v>2</v>
      </c>
      <c r="O49">
        <v>0</v>
      </c>
      <c r="P49">
        <v>13</v>
      </c>
      <c r="Q49">
        <v>0</v>
      </c>
      <c r="R49">
        <v>128</v>
      </c>
      <c r="S49" t="s">
        <v>22</v>
      </c>
    </row>
    <row r="50" spans="1:94" x14ac:dyDescent="0.25">
      <c r="A50" s="10" t="s">
        <v>926</v>
      </c>
      <c r="B50">
        <v>7</v>
      </c>
      <c r="C50" t="s">
        <v>378</v>
      </c>
      <c r="D50" s="23">
        <v>0</v>
      </c>
      <c r="E50" t="s">
        <v>173</v>
      </c>
      <c r="F50">
        <v>98</v>
      </c>
      <c r="G50" s="9" t="s">
        <v>21</v>
      </c>
      <c r="H50" t="s">
        <v>386</v>
      </c>
      <c r="I50" t="s">
        <v>387</v>
      </c>
      <c r="J50">
        <v>4</v>
      </c>
      <c r="K50">
        <v>226</v>
      </c>
      <c r="L50">
        <v>0</v>
      </c>
      <c r="M50">
        <v>0</v>
      </c>
      <c r="N50">
        <v>2</v>
      </c>
      <c r="O50">
        <v>0</v>
      </c>
      <c r="P50">
        <v>13</v>
      </c>
      <c r="Q50">
        <v>0</v>
      </c>
      <c r="R50">
        <v>192</v>
      </c>
      <c r="S50" t="s">
        <v>22</v>
      </c>
    </row>
    <row r="51" spans="1:94" x14ac:dyDescent="0.25">
      <c r="A51" s="10" t="s">
        <v>926</v>
      </c>
      <c r="B51">
        <v>7</v>
      </c>
      <c r="C51" t="s">
        <v>378</v>
      </c>
      <c r="D51" s="23">
        <v>0</v>
      </c>
      <c r="E51" t="s">
        <v>205</v>
      </c>
      <c r="F51">
        <v>20</v>
      </c>
      <c r="G51" s="9" t="s">
        <v>21</v>
      </c>
      <c r="H51" t="s">
        <v>409</v>
      </c>
      <c r="I51" t="s">
        <v>407</v>
      </c>
      <c r="J51">
        <v>4</v>
      </c>
      <c r="K51">
        <v>226</v>
      </c>
      <c r="L51">
        <v>0</v>
      </c>
      <c r="M51">
        <v>0</v>
      </c>
      <c r="N51">
        <v>2</v>
      </c>
      <c r="O51">
        <v>0</v>
      </c>
      <c r="P51">
        <v>13</v>
      </c>
      <c r="Q51">
        <v>0</v>
      </c>
      <c r="R51">
        <v>128</v>
      </c>
      <c r="S51" t="s">
        <v>22</v>
      </c>
    </row>
    <row r="52" spans="1:94" x14ac:dyDescent="0.25">
      <c r="A52" s="10" t="s">
        <v>926</v>
      </c>
      <c r="B52">
        <v>7</v>
      </c>
      <c r="C52" t="s">
        <v>378</v>
      </c>
      <c r="D52" s="23">
        <v>0</v>
      </c>
      <c r="E52" t="s">
        <v>205</v>
      </c>
      <c r="F52">
        <v>89</v>
      </c>
      <c r="G52" s="9" t="s">
        <v>21</v>
      </c>
      <c r="H52" t="s">
        <v>386</v>
      </c>
      <c r="I52" t="s">
        <v>387</v>
      </c>
      <c r="J52">
        <v>4</v>
      </c>
      <c r="K52">
        <v>226</v>
      </c>
      <c r="L52">
        <v>0</v>
      </c>
      <c r="M52">
        <v>0</v>
      </c>
      <c r="N52">
        <v>2</v>
      </c>
      <c r="O52">
        <v>0</v>
      </c>
      <c r="P52">
        <v>13</v>
      </c>
      <c r="Q52">
        <v>0</v>
      </c>
      <c r="R52">
        <v>192</v>
      </c>
      <c r="S52" t="s">
        <v>22</v>
      </c>
    </row>
    <row r="53" spans="1:94" x14ac:dyDescent="0.25">
      <c r="A53" s="10" t="s">
        <v>926</v>
      </c>
      <c r="B53">
        <v>7</v>
      </c>
      <c r="C53" t="s">
        <v>378</v>
      </c>
      <c r="D53" s="23">
        <v>0</v>
      </c>
      <c r="E53" t="s">
        <v>379</v>
      </c>
      <c r="F53">
        <v>15</v>
      </c>
      <c r="G53" s="9" t="s">
        <v>21</v>
      </c>
      <c r="H53" t="s">
        <v>409</v>
      </c>
      <c r="I53" t="s">
        <v>404</v>
      </c>
      <c r="J53">
        <v>4</v>
      </c>
      <c r="K53">
        <v>226</v>
      </c>
      <c r="L53">
        <v>0</v>
      </c>
      <c r="M53">
        <v>0</v>
      </c>
      <c r="N53">
        <v>2</v>
      </c>
      <c r="O53">
        <v>0</v>
      </c>
      <c r="P53">
        <v>13</v>
      </c>
      <c r="Q53">
        <v>0</v>
      </c>
      <c r="R53">
        <v>128</v>
      </c>
      <c r="S53" t="s">
        <v>22</v>
      </c>
    </row>
    <row r="54" spans="1:94" x14ac:dyDescent="0.25">
      <c r="A54" s="10" t="s">
        <v>926</v>
      </c>
      <c r="B54">
        <v>7</v>
      </c>
      <c r="C54" t="s">
        <v>378</v>
      </c>
      <c r="D54" s="23">
        <v>0</v>
      </c>
      <c r="E54" t="s">
        <v>379</v>
      </c>
      <c r="F54">
        <v>89</v>
      </c>
      <c r="G54" s="9" t="s">
        <v>21</v>
      </c>
      <c r="H54" t="s">
        <v>386</v>
      </c>
      <c r="I54" t="s">
        <v>387</v>
      </c>
      <c r="J54">
        <v>4</v>
      </c>
      <c r="K54">
        <v>226</v>
      </c>
      <c r="L54">
        <v>0</v>
      </c>
      <c r="M54">
        <v>0</v>
      </c>
      <c r="N54">
        <v>2</v>
      </c>
      <c r="O54">
        <v>0</v>
      </c>
      <c r="P54">
        <v>13</v>
      </c>
      <c r="Q54">
        <v>0</v>
      </c>
      <c r="R54">
        <v>192</v>
      </c>
      <c r="S54" t="s">
        <v>22</v>
      </c>
    </row>
    <row r="55" spans="1:94" x14ac:dyDescent="0.25">
      <c r="A55" s="10" t="s">
        <v>926</v>
      </c>
      <c r="B55">
        <v>7</v>
      </c>
      <c r="C55" t="s">
        <v>378</v>
      </c>
      <c r="D55" s="26">
        <v>2</v>
      </c>
      <c r="E55" t="s">
        <v>56</v>
      </c>
      <c r="F55">
        <v>16</v>
      </c>
      <c r="G55" s="9" t="s">
        <v>31</v>
      </c>
      <c r="H55" t="s">
        <v>401</v>
      </c>
      <c r="I55" t="s">
        <v>794</v>
      </c>
      <c r="J55">
        <v>4</v>
      </c>
      <c r="K55">
        <v>226</v>
      </c>
      <c r="L55">
        <v>0</v>
      </c>
      <c r="M55">
        <v>0</v>
      </c>
      <c r="N55">
        <v>1</v>
      </c>
      <c r="O55">
        <v>0</v>
      </c>
      <c r="P55">
        <v>13</v>
      </c>
      <c r="Q55">
        <v>0</v>
      </c>
      <c r="R55">
        <v>128</v>
      </c>
      <c r="S55" t="s">
        <v>22</v>
      </c>
    </row>
    <row r="56" spans="1:94" x14ac:dyDescent="0.25">
      <c r="A56" s="10" t="s">
        <v>926</v>
      </c>
      <c r="B56">
        <v>7</v>
      </c>
      <c r="C56" t="s">
        <v>378</v>
      </c>
      <c r="D56" s="26">
        <v>2</v>
      </c>
      <c r="E56" t="s">
        <v>56</v>
      </c>
      <c r="F56">
        <v>91</v>
      </c>
      <c r="G56" s="9" t="s">
        <v>31</v>
      </c>
      <c r="H56" t="s">
        <v>399</v>
      </c>
      <c r="I56" t="s">
        <v>400</v>
      </c>
      <c r="J56">
        <v>4</v>
      </c>
      <c r="K56">
        <v>226</v>
      </c>
      <c r="L56">
        <v>0</v>
      </c>
      <c r="M56">
        <v>0</v>
      </c>
      <c r="N56">
        <v>1</v>
      </c>
      <c r="O56">
        <v>0</v>
      </c>
      <c r="P56">
        <v>13</v>
      </c>
      <c r="Q56">
        <v>0</v>
      </c>
      <c r="R56">
        <v>192</v>
      </c>
      <c r="S56" t="s">
        <v>22</v>
      </c>
    </row>
    <row r="57" spans="1:94" x14ac:dyDescent="0.25">
      <c r="A57" s="10" t="s">
        <v>926</v>
      </c>
      <c r="B57">
        <v>7</v>
      </c>
      <c r="C57" t="s">
        <v>378</v>
      </c>
      <c r="D57" s="26">
        <v>2</v>
      </c>
      <c r="E57" t="s">
        <v>186</v>
      </c>
      <c r="F57">
        <v>9</v>
      </c>
      <c r="G57" s="9" t="s">
        <v>31</v>
      </c>
      <c r="H57" t="s">
        <v>795</v>
      </c>
      <c r="I57" t="s">
        <v>424</v>
      </c>
      <c r="J57">
        <v>4</v>
      </c>
      <c r="K57">
        <v>226</v>
      </c>
      <c r="L57">
        <v>0</v>
      </c>
      <c r="M57">
        <v>0</v>
      </c>
      <c r="N57">
        <v>1</v>
      </c>
      <c r="O57">
        <v>0</v>
      </c>
      <c r="P57">
        <v>13</v>
      </c>
      <c r="Q57">
        <v>0</v>
      </c>
      <c r="R57">
        <v>128</v>
      </c>
      <c r="S57" t="s">
        <v>22</v>
      </c>
    </row>
    <row r="58" spans="1:94" s="11" customFormat="1" x14ac:dyDescent="0.25">
      <c r="A58" s="10" t="s">
        <v>926</v>
      </c>
      <c r="B58">
        <v>7</v>
      </c>
      <c r="C58" t="s">
        <v>378</v>
      </c>
      <c r="D58" s="26">
        <v>2</v>
      </c>
      <c r="E58" t="s">
        <v>186</v>
      </c>
      <c r="F58">
        <v>92</v>
      </c>
      <c r="G58" s="9" t="s">
        <v>31</v>
      </c>
      <c r="H58" t="s">
        <v>399</v>
      </c>
      <c r="I58" t="s">
        <v>400</v>
      </c>
      <c r="J58">
        <v>4</v>
      </c>
      <c r="K58">
        <v>226</v>
      </c>
      <c r="L58">
        <v>0</v>
      </c>
      <c r="M58">
        <v>0</v>
      </c>
      <c r="N58">
        <v>1</v>
      </c>
      <c r="O58">
        <v>0</v>
      </c>
      <c r="P58">
        <v>13</v>
      </c>
      <c r="Q58">
        <v>0</v>
      </c>
      <c r="R58">
        <v>192</v>
      </c>
      <c r="S58" t="s">
        <v>22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x14ac:dyDescent="0.25">
      <c r="A59" s="10" t="s">
        <v>926</v>
      </c>
      <c r="B59">
        <v>7</v>
      </c>
      <c r="C59" t="s">
        <v>378</v>
      </c>
      <c r="D59" s="26">
        <v>2</v>
      </c>
      <c r="E59" t="s">
        <v>175</v>
      </c>
      <c r="F59">
        <v>16</v>
      </c>
      <c r="G59" s="9" t="s">
        <v>31</v>
      </c>
      <c r="H59" t="s">
        <v>784</v>
      </c>
      <c r="I59" t="s">
        <v>689</v>
      </c>
      <c r="J59">
        <v>4</v>
      </c>
      <c r="K59">
        <v>226</v>
      </c>
      <c r="L59">
        <v>0</v>
      </c>
      <c r="M59">
        <v>0</v>
      </c>
      <c r="N59">
        <v>1</v>
      </c>
      <c r="O59">
        <v>0</v>
      </c>
      <c r="P59">
        <v>13</v>
      </c>
      <c r="Q59">
        <v>0</v>
      </c>
      <c r="R59">
        <v>128</v>
      </c>
      <c r="S59" t="s">
        <v>22</v>
      </c>
    </row>
    <row r="60" spans="1:94" x14ac:dyDescent="0.25">
      <c r="A60" s="10" t="s">
        <v>926</v>
      </c>
      <c r="B60">
        <v>7</v>
      </c>
      <c r="C60" t="s">
        <v>378</v>
      </c>
      <c r="D60" s="26">
        <v>2</v>
      </c>
      <c r="E60" t="s">
        <v>175</v>
      </c>
      <c r="F60">
        <v>112</v>
      </c>
      <c r="G60" s="9" t="s">
        <v>31</v>
      </c>
      <c r="H60" t="s">
        <v>399</v>
      </c>
      <c r="I60" t="s">
        <v>400</v>
      </c>
      <c r="J60">
        <v>4</v>
      </c>
      <c r="K60">
        <v>226</v>
      </c>
      <c r="L60">
        <v>0</v>
      </c>
      <c r="M60">
        <v>0</v>
      </c>
      <c r="N60">
        <v>1</v>
      </c>
      <c r="O60">
        <v>0</v>
      </c>
      <c r="P60">
        <v>13</v>
      </c>
      <c r="Q60">
        <v>0</v>
      </c>
      <c r="R60">
        <v>192</v>
      </c>
      <c r="S60" t="s">
        <v>22</v>
      </c>
    </row>
    <row r="61" spans="1:94" x14ac:dyDescent="0.25">
      <c r="A61" s="10" t="s">
        <v>926</v>
      </c>
      <c r="B61">
        <v>7</v>
      </c>
      <c r="C61" t="s">
        <v>378</v>
      </c>
      <c r="D61" s="26">
        <v>2</v>
      </c>
      <c r="E61" t="s">
        <v>230</v>
      </c>
      <c r="F61">
        <v>10</v>
      </c>
      <c r="G61" s="9" t="s">
        <v>31</v>
      </c>
      <c r="H61" t="s">
        <v>784</v>
      </c>
      <c r="I61" t="s">
        <v>780</v>
      </c>
      <c r="J61">
        <v>4</v>
      </c>
      <c r="K61">
        <v>226</v>
      </c>
      <c r="L61">
        <v>0</v>
      </c>
      <c r="M61">
        <v>0</v>
      </c>
      <c r="N61">
        <v>1</v>
      </c>
      <c r="O61">
        <v>0</v>
      </c>
      <c r="P61">
        <v>13</v>
      </c>
      <c r="Q61">
        <v>0</v>
      </c>
      <c r="R61">
        <v>128</v>
      </c>
      <c r="S61" t="s">
        <v>22</v>
      </c>
    </row>
    <row r="62" spans="1:94" x14ac:dyDescent="0.25">
      <c r="A62" s="10" t="s">
        <v>926</v>
      </c>
      <c r="B62">
        <v>7</v>
      </c>
      <c r="C62" t="s">
        <v>378</v>
      </c>
      <c r="D62" s="26">
        <v>2</v>
      </c>
      <c r="E62" t="s">
        <v>230</v>
      </c>
      <c r="F62">
        <v>89</v>
      </c>
      <c r="G62" s="9" t="s">
        <v>31</v>
      </c>
      <c r="H62" t="s">
        <v>399</v>
      </c>
      <c r="I62" t="s">
        <v>400</v>
      </c>
      <c r="J62">
        <v>4</v>
      </c>
      <c r="K62">
        <v>226</v>
      </c>
      <c r="L62">
        <v>0</v>
      </c>
      <c r="M62">
        <v>0</v>
      </c>
      <c r="N62">
        <v>1</v>
      </c>
      <c r="O62">
        <v>0</v>
      </c>
      <c r="P62">
        <v>13</v>
      </c>
      <c r="Q62">
        <v>0</v>
      </c>
      <c r="R62">
        <v>192</v>
      </c>
      <c r="S62" t="s">
        <v>22</v>
      </c>
    </row>
    <row r="63" spans="1:94" x14ac:dyDescent="0.25">
      <c r="A63" s="10" t="s">
        <v>926</v>
      </c>
      <c r="B63">
        <v>7</v>
      </c>
      <c r="C63" t="s">
        <v>378</v>
      </c>
      <c r="D63" s="26">
        <v>2</v>
      </c>
      <c r="E63" t="s">
        <v>380</v>
      </c>
      <c r="F63">
        <v>5</v>
      </c>
      <c r="G63" s="9" t="s">
        <v>198</v>
      </c>
      <c r="H63" t="s">
        <v>796</v>
      </c>
      <c r="I63" t="s">
        <v>795</v>
      </c>
      <c r="J63">
        <v>4</v>
      </c>
      <c r="K63">
        <v>226</v>
      </c>
      <c r="L63">
        <v>0</v>
      </c>
      <c r="M63">
        <v>0</v>
      </c>
      <c r="N63">
        <v>1</v>
      </c>
      <c r="O63">
        <v>0</v>
      </c>
      <c r="P63">
        <v>13</v>
      </c>
      <c r="Q63">
        <v>0</v>
      </c>
      <c r="R63">
        <v>128</v>
      </c>
      <c r="S63" t="s">
        <v>22</v>
      </c>
    </row>
    <row r="64" spans="1:94" x14ac:dyDescent="0.25">
      <c r="A64" s="10" t="s">
        <v>926</v>
      </c>
      <c r="B64">
        <v>7</v>
      </c>
      <c r="C64" t="s">
        <v>378</v>
      </c>
      <c r="D64" s="26">
        <v>2</v>
      </c>
      <c r="E64" t="s">
        <v>380</v>
      </c>
      <c r="F64">
        <v>89</v>
      </c>
      <c r="G64" s="9" t="s">
        <v>31</v>
      </c>
      <c r="H64" t="s">
        <v>399</v>
      </c>
      <c r="I64" t="s">
        <v>400</v>
      </c>
      <c r="J64">
        <v>4</v>
      </c>
      <c r="K64">
        <v>226</v>
      </c>
      <c r="L64">
        <v>0</v>
      </c>
      <c r="M64">
        <v>0</v>
      </c>
      <c r="N64">
        <v>1</v>
      </c>
      <c r="O64">
        <v>0</v>
      </c>
      <c r="P64">
        <v>13</v>
      </c>
      <c r="Q64">
        <v>0</v>
      </c>
      <c r="R64">
        <v>192</v>
      </c>
      <c r="S64" t="s">
        <v>22</v>
      </c>
    </row>
    <row r="65" spans="1:82" x14ac:dyDescent="0.25">
      <c r="A65" s="10" t="s">
        <v>926</v>
      </c>
      <c r="B65">
        <v>7</v>
      </c>
      <c r="C65" t="s">
        <v>378</v>
      </c>
      <c r="D65" s="27">
        <v>3</v>
      </c>
      <c r="E65" t="s">
        <v>129</v>
      </c>
      <c r="F65">
        <v>2</v>
      </c>
      <c r="G65" s="9" t="s">
        <v>130</v>
      </c>
      <c r="H65" t="s">
        <v>553</v>
      </c>
      <c r="I65" t="s">
        <v>553</v>
      </c>
      <c r="J65">
        <v>4</v>
      </c>
      <c r="K65">
        <v>226</v>
      </c>
      <c r="L65">
        <v>0</v>
      </c>
      <c r="M65">
        <v>0</v>
      </c>
      <c r="N65">
        <v>20</v>
      </c>
      <c r="O65">
        <v>20</v>
      </c>
      <c r="P65">
        <v>19</v>
      </c>
      <c r="Q65">
        <v>0</v>
      </c>
      <c r="R65">
        <v>192</v>
      </c>
      <c r="S65" t="s">
        <v>131</v>
      </c>
    </row>
    <row r="66" spans="1:82" x14ac:dyDescent="0.25">
      <c r="A66" s="10" t="s">
        <v>926</v>
      </c>
      <c r="B66">
        <v>7</v>
      </c>
      <c r="C66" t="s">
        <v>378</v>
      </c>
      <c r="D66" s="28">
        <v>4</v>
      </c>
      <c r="E66" t="s">
        <v>57</v>
      </c>
      <c r="F66">
        <v>46</v>
      </c>
      <c r="G66" s="9" t="s">
        <v>140</v>
      </c>
      <c r="H66" t="s">
        <v>386</v>
      </c>
      <c r="I66" t="s">
        <v>387</v>
      </c>
      <c r="J66">
        <v>4</v>
      </c>
      <c r="K66">
        <v>65535</v>
      </c>
      <c r="L66">
        <v>0</v>
      </c>
      <c r="M66">
        <v>2</v>
      </c>
      <c r="N66">
        <v>4</v>
      </c>
      <c r="O66">
        <v>255</v>
      </c>
      <c r="P66">
        <v>18</v>
      </c>
      <c r="Q66">
        <v>0</v>
      </c>
      <c r="R66">
        <v>128</v>
      </c>
      <c r="S66" t="s">
        <v>58</v>
      </c>
      <c r="T66" t="s">
        <v>59</v>
      </c>
      <c r="U66" t="s">
        <v>60</v>
      </c>
      <c r="V66" t="s">
        <v>141</v>
      </c>
      <c r="W66" t="s">
        <v>61</v>
      </c>
      <c r="X66" t="s">
        <v>62</v>
      </c>
      <c r="Y66" t="s">
        <v>63</v>
      </c>
      <c r="Z66" t="s">
        <v>64</v>
      </c>
      <c r="AA66" t="s">
        <v>142</v>
      </c>
      <c r="AB66" t="s">
        <v>65</v>
      </c>
      <c r="AC66" t="s">
        <v>66</v>
      </c>
    </row>
    <row r="67" spans="1:82" x14ac:dyDescent="0.25">
      <c r="A67" s="10" t="s">
        <v>926</v>
      </c>
      <c r="B67">
        <v>7</v>
      </c>
      <c r="C67" t="s">
        <v>378</v>
      </c>
      <c r="D67" s="30">
        <v>5</v>
      </c>
      <c r="E67" t="s">
        <v>67</v>
      </c>
      <c r="F67">
        <v>46</v>
      </c>
      <c r="G67" s="9" t="s">
        <v>140</v>
      </c>
      <c r="H67" t="s">
        <v>386</v>
      </c>
      <c r="I67" t="s">
        <v>387</v>
      </c>
      <c r="J67">
        <v>4</v>
      </c>
      <c r="K67">
        <v>65535</v>
      </c>
      <c r="L67">
        <v>0</v>
      </c>
      <c r="M67">
        <v>2</v>
      </c>
      <c r="N67">
        <v>4</v>
      </c>
      <c r="O67">
        <v>255</v>
      </c>
      <c r="P67">
        <v>18</v>
      </c>
      <c r="Q67">
        <v>0</v>
      </c>
      <c r="R67">
        <v>128</v>
      </c>
      <c r="S67" t="s">
        <v>58</v>
      </c>
      <c r="T67" t="s">
        <v>59</v>
      </c>
      <c r="U67" t="s">
        <v>60</v>
      </c>
      <c r="V67" t="s">
        <v>141</v>
      </c>
      <c r="W67" t="s">
        <v>61</v>
      </c>
      <c r="X67" t="s">
        <v>62</v>
      </c>
      <c r="Y67" t="s">
        <v>63</v>
      </c>
      <c r="Z67" t="s">
        <v>64</v>
      </c>
      <c r="AA67" t="s">
        <v>142</v>
      </c>
      <c r="AB67" t="s">
        <v>65</v>
      </c>
      <c r="AC67" t="s">
        <v>66</v>
      </c>
    </row>
    <row r="68" spans="1:82" s="18" customFormat="1" x14ac:dyDescent="0.25">
      <c r="A68" s="21" t="s">
        <v>927</v>
      </c>
      <c r="B68" s="18">
        <v>10</v>
      </c>
      <c r="C68" s="18" t="s">
        <v>51</v>
      </c>
      <c r="D68" s="24">
        <v>0</v>
      </c>
      <c r="E68" s="18" t="s">
        <v>49</v>
      </c>
      <c r="F68" s="18">
        <v>90</v>
      </c>
      <c r="G68" s="20" t="s">
        <v>21</v>
      </c>
      <c r="H68" s="18" t="s">
        <v>386</v>
      </c>
      <c r="I68" s="18" t="s">
        <v>387</v>
      </c>
      <c r="J68" s="18">
        <v>4</v>
      </c>
      <c r="K68" s="18">
        <v>227</v>
      </c>
      <c r="L68" s="18">
        <v>0</v>
      </c>
      <c r="M68" s="18">
        <v>0</v>
      </c>
      <c r="N68" s="18">
        <v>0</v>
      </c>
      <c r="O68" s="18">
        <v>1</v>
      </c>
      <c r="P68" s="18">
        <v>15</v>
      </c>
      <c r="Q68" s="18">
        <v>1</v>
      </c>
      <c r="R68" s="18">
        <v>0</v>
      </c>
      <c r="S68" s="18" t="s">
        <v>439</v>
      </c>
      <c r="T68" s="18" t="s">
        <v>440</v>
      </c>
      <c r="U68" s="18" t="s">
        <v>441</v>
      </c>
      <c r="V68" s="18" t="s">
        <v>442</v>
      </c>
      <c r="W68" s="18" t="s">
        <v>225</v>
      </c>
      <c r="X68" s="18" t="s">
        <v>443</v>
      </c>
      <c r="Y68" s="18" t="s">
        <v>444</v>
      </c>
      <c r="Z68" s="18" t="s">
        <v>366</v>
      </c>
      <c r="AA68" s="18" t="s">
        <v>445</v>
      </c>
      <c r="AB68" s="18" t="s">
        <v>365</v>
      </c>
      <c r="AC68" s="18" t="s">
        <v>228</v>
      </c>
      <c r="AD68" s="18" t="s">
        <v>229</v>
      </c>
      <c r="AE68" s="18" t="s">
        <v>446</v>
      </c>
      <c r="AF68" s="18" t="s">
        <v>447</v>
      </c>
      <c r="AG68" s="18" t="s">
        <v>448</v>
      </c>
      <c r="AH68" s="18" t="s">
        <v>449</v>
      </c>
      <c r="AI68" s="18" t="s">
        <v>450</v>
      </c>
      <c r="AJ68" s="18" t="s">
        <v>363</v>
      </c>
      <c r="AK68" s="18" t="s">
        <v>451</v>
      </c>
      <c r="AL68" s="18" t="s">
        <v>364</v>
      </c>
      <c r="AM68" s="18" t="s">
        <v>452</v>
      </c>
      <c r="AN68" s="18" t="s">
        <v>226</v>
      </c>
      <c r="AO68" s="18" t="s">
        <v>453</v>
      </c>
      <c r="AP68" s="18" t="s">
        <v>454</v>
      </c>
      <c r="AQ68" s="18" t="s">
        <v>94</v>
      </c>
      <c r="AR68" s="18" t="s">
        <v>85</v>
      </c>
      <c r="AS68" s="18" t="s">
        <v>455</v>
      </c>
      <c r="AT68" s="18" t="s">
        <v>95</v>
      </c>
      <c r="AU68" s="18" t="s">
        <v>85</v>
      </c>
      <c r="AV68" s="18" t="s">
        <v>455</v>
      </c>
      <c r="AW68" s="18" t="s">
        <v>320</v>
      </c>
      <c r="AX68" s="18" t="s">
        <v>320</v>
      </c>
      <c r="AY68" s="18" t="s">
        <v>456</v>
      </c>
      <c r="AZ68" s="18" t="s">
        <v>457</v>
      </c>
      <c r="BA68" s="18" t="s">
        <v>320</v>
      </c>
      <c r="BB68" s="18" t="s">
        <v>320</v>
      </c>
      <c r="BC68" s="18" t="s">
        <v>458</v>
      </c>
      <c r="BD68" s="18" t="s">
        <v>320</v>
      </c>
      <c r="BE68" s="18" t="s">
        <v>459</v>
      </c>
      <c r="BF68" s="18" t="s">
        <v>320</v>
      </c>
      <c r="BG68" s="18" t="s">
        <v>459</v>
      </c>
      <c r="BH68" s="18" t="s">
        <v>320</v>
      </c>
      <c r="BI68" s="18" t="s">
        <v>460</v>
      </c>
      <c r="BJ68" s="18" t="s">
        <v>461</v>
      </c>
      <c r="BK68" s="18" t="s">
        <v>462</v>
      </c>
      <c r="BL68" s="18" t="s">
        <v>463</v>
      </c>
      <c r="BM68" s="18" t="s">
        <v>464</v>
      </c>
      <c r="BN68" s="18" t="s">
        <v>465</v>
      </c>
      <c r="BO68" s="18" t="s">
        <v>320</v>
      </c>
      <c r="BP68" s="18" t="s">
        <v>460</v>
      </c>
      <c r="BQ68" s="18" t="s">
        <v>461</v>
      </c>
      <c r="BR68" s="18" t="s">
        <v>462</v>
      </c>
      <c r="BS68" s="18" t="s">
        <v>463</v>
      </c>
      <c r="BT68" s="18" t="s">
        <v>464</v>
      </c>
      <c r="BU68" s="18" t="s">
        <v>465</v>
      </c>
      <c r="BV68" s="18" t="s">
        <v>466</v>
      </c>
      <c r="BW68" s="18" t="s">
        <v>467</v>
      </c>
      <c r="BX68" s="18" t="s">
        <v>468</v>
      </c>
      <c r="BY68" s="18" t="s">
        <v>82</v>
      </c>
      <c r="BZ68" s="18" t="s">
        <v>454</v>
      </c>
      <c r="CA68" s="18" t="s">
        <v>469</v>
      </c>
      <c r="CB68" s="18" t="s">
        <v>95</v>
      </c>
      <c r="CC68" s="18" t="s">
        <v>470</v>
      </c>
      <c r="CD68" s="18" t="s">
        <v>471</v>
      </c>
    </row>
    <row r="69" spans="1:82" x14ac:dyDescent="0.25">
      <c r="A69" s="8" t="s">
        <v>927</v>
      </c>
      <c r="B69">
        <v>10</v>
      </c>
      <c r="C69" t="s">
        <v>51</v>
      </c>
      <c r="D69" s="23">
        <v>0</v>
      </c>
      <c r="E69" t="s">
        <v>52</v>
      </c>
      <c r="F69">
        <v>121</v>
      </c>
      <c r="G69" s="9" t="s">
        <v>472</v>
      </c>
      <c r="H69" t="s">
        <v>386</v>
      </c>
      <c r="I69" t="s">
        <v>387</v>
      </c>
      <c r="J69">
        <v>4</v>
      </c>
      <c r="K69">
        <v>227</v>
      </c>
      <c r="L69">
        <v>0</v>
      </c>
      <c r="M69">
        <v>0</v>
      </c>
      <c r="N69">
        <v>0</v>
      </c>
      <c r="O69">
        <v>1</v>
      </c>
      <c r="P69">
        <v>15</v>
      </c>
      <c r="Q69">
        <v>1</v>
      </c>
      <c r="R69">
        <v>0</v>
      </c>
      <c r="S69" t="s">
        <v>439</v>
      </c>
      <c r="T69" t="s">
        <v>440</v>
      </c>
      <c r="U69" t="s">
        <v>441</v>
      </c>
      <c r="V69" t="s">
        <v>442</v>
      </c>
      <c r="W69" t="s">
        <v>225</v>
      </c>
      <c r="X69" t="s">
        <v>443</v>
      </c>
      <c r="Y69" t="s">
        <v>444</v>
      </c>
      <c r="Z69" t="s">
        <v>366</v>
      </c>
      <c r="AA69" t="s">
        <v>445</v>
      </c>
      <c r="AB69" t="s">
        <v>365</v>
      </c>
      <c r="AC69" t="s">
        <v>228</v>
      </c>
      <c r="AD69" t="s">
        <v>229</v>
      </c>
      <c r="AE69" t="s">
        <v>446</v>
      </c>
      <c r="AF69" t="s">
        <v>447</v>
      </c>
      <c r="AG69" t="s">
        <v>448</v>
      </c>
      <c r="AH69" t="s">
        <v>449</v>
      </c>
      <c r="AI69" t="s">
        <v>450</v>
      </c>
      <c r="AJ69" t="s">
        <v>363</v>
      </c>
      <c r="AK69" t="s">
        <v>451</v>
      </c>
      <c r="AL69" t="s">
        <v>364</v>
      </c>
      <c r="AM69" t="s">
        <v>452</v>
      </c>
      <c r="AN69" t="s">
        <v>226</v>
      </c>
      <c r="AO69" t="s">
        <v>453</v>
      </c>
      <c r="AP69" t="s">
        <v>454</v>
      </c>
      <c r="AQ69" t="s">
        <v>94</v>
      </c>
      <c r="AR69" t="s">
        <v>85</v>
      </c>
      <c r="AS69" t="s">
        <v>455</v>
      </c>
      <c r="AT69" t="s">
        <v>95</v>
      </c>
      <c r="AU69" t="s">
        <v>85</v>
      </c>
      <c r="AV69" t="s">
        <v>455</v>
      </c>
      <c r="AW69" t="s">
        <v>320</v>
      </c>
      <c r="AX69" t="s">
        <v>320</v>
      </c>
      <c r="AY69" t="s">
        <v>456</v>
      </c>
      <c r="AZ69" t="s">
        <v>457</v>
      </c>
      <c r="BA69" t="s">
        <v>320</v>
      </c>
      <c r="BB69" t="s">
        <v>320</v>
      </c>
      <c r="BC69" t="s">
        <v>458</v>
      </c>
      <c r="BD69" t="s">
        <v>320</v>
      </c>
      <c r="BE69" t="s">
        <v>459</v>
      </c>
      <c r="BF69" t="s">
        <v>320</v>
      </c>
      <c r="BG69" t="s">
        <v>459</v>
      </c>
      <c r="BH69" t="s">
        <v>320</v>
      </c>
      <c r="BI69" t="s">
        <v>460</v>
      </c>
      <c r="BJ69" t="s">
        <v>461</v>
      </c>
      <c r="BK69" t="s">
        <v>462</v>
      </c>
      <c r="BL69" t="s">
        <v>463</v>
      </c>
      <c r="BM69" t="s">
        <v>464</v>
      </c>
      <c r="BN69" t="s">
        <v>465</v>
      </c>
      <c r="BO69" t="s">
        <v>320</v>
      </c>
      <c r="BP69" t="s">
        <v>460</v>
      </c>
      <c r="BQ69" t="s">
        <v>461</v>
      </c>
      <c r="BR69" t="s">
        <v>462</v>
      </c>
      <c r="BS69" t="s">
        <v>463</v>
      </c>
      <c r="BT69" t="s">
        <v>464</v>
      </c>
      <c r="BU69" t="s">
        <v>465</v>
      </c>
      <c r="BV69" t="s">
        <v>466</v>
      </c>
      <c r="BW69" t="s">
        <v>467</v>
      </c>
      <c r="BX69" t="s">
        <v>468</v>
      </c>
      <c r="BY69" t="s">
        <v>82</v>
      </c>
      <c r="BZ69" t="s">
        <v>454</v>
      </c>
      <c r="CA69" t="s">
        <v>469</v>
      </c>
      <c r="CB69" t="s">
        <v>95</v>
      </c>
      <c r="CC69" t="s">
        <v>470</v>
      </c>
      <c r="CD69" t="s">
        <v>471</v>
      </c>
    </row>
    <row r="70" spans="1:82" x14ac:dyDescent="0.25">
      <c r="A70" s="8" t="s">
        <v>927</v>
      </c>
      <c r="B70">
        <v>10</v>
      </c>
      <c r="C70" t="s">
        <v>51</v>
      </c>
      <c r="D70" s="23">
        <v>0</v>
      </c>
      <c r="E70" t="s">
        <v>50</v>
      </c>
      <c r="F70">
        <v>213</v>
      </c>
      <c r="G70" s="9" t="s">
        <v>473</v>
      </c>
      <c r="H70" t="s">
        <v>386</v>
      </c>
      <c r="I70" t="s">
        <v>474</v>
      </c>
      <c r="J70">
        <v>4</v>
      </c>
      <c r="K70">
        <v>227</v>
      </c>
      <c r="L70">
        <v>0</v>
      </c>
      <c r="M70">
        <v>0</v>
      </c>
      <c r="N70">
        <v>0</v>
      </c>
      <c r="O70">
        <v>1</v>
      </c>
      <c r="P70">
        <v>15</v>
      </c>
      <c r="Q70">
        <v>1</v>
      </c>
      <c r="R70">
        <v>0</v>
      </c>
      <c r="S70" t="s">
        <v>439</v>
      </c>
      <c r="T70" t="s">
        <v>440</v>
      </c>
      <c r="U70" t="s">
        <v>441</v>
      </c>
      <c r="V70" t="s">
        <v>442</v>
      </c>
      <c r="W70" t="s">
        <v>225</v>
      </c>
      <c r="X70" t="s">
        <v>443</v>
      </c>
      <c r="Y70" t="s">
        <v>444</v>
      </c>
      <c r="Z70" t="s">
        <v>366</v>
      </c>
      <c r="AA70" t="s">
        <v>445</v>
      </c>
      <c r="AB70" t="s">
        <v>365</v>
      </c>
      <c r="AC70" t="s">
        <v>228</v>
      </c>
      <c r="AD70" t="s">
        <v>229</v>
      </c>
      <c r="AE70" t="s">
        <v>446</v>
      </c>
      <c r="AF70" t="s">
        <v>447</v>
      </c>
      <c r="AG70" t="s">
        <v>448</v>
      </c>
      <c r="AH70" t="s">
        <v>449</v>
      </c>
      <c r="AI70" t="s">
        <v>450</v>
      </c>
      <c r="AJ70" t="s">
        <v>363</v>
      </c>
      <c r="AK70" t="s">
        <v>451</v>
      </c>
      <c r="AL70" t="s">
        <v>364</v>
      </c>
      <c r="AM70" t="s">
        <v>452</v>
      </c>
      <c r="AN70" t="s">
        <v>226</v>
      </c>
      <c r="AO70" t="s">
        <v>453</v>
      </c>
      <c r="AP70" t="s">
        <v>454</v>
      </c>
      <c r="AQ70" t="s">
        <v>94</v>
      </c>
      <c r="AR70" t="s">
        <v>85</v>
      </c>
      <c r="AS70" t="s">
        <v>455</v>
      </c>
      <c r="AT70" t="s">
        <v>95</v>
      </c>
      <c r="AU70" t="s">
        <v>85</v>
      </c>
      <c r="AV70" t="s">
        <v>455</v>
      </c>
      <c r="AW70" t="s">
        <v>320</v>
      </c>
      <c r="AX70" t="s">
        <v>320</v>
      </c>
      <c r="AY70" t="s">
        <v>456</v>
      </c>
      <c r="AZ70" t="s">
        <v>457</v>
      </c>
      <c r="BA70" t="s">
        <v>320</v>
      </c>
      <c r="BB70" t="s">
        <v>320</v>
      </c>
      <c r="BC70" t="s">
        <v>458</v>
      </c>
      <c r="BD70" t="s">
        <v>320</v>
      </c>
      <c r="BE70" t="s">
        <v>459</v>
      </c>
      <c r="BF70" t="s">
        <v>320</v>
      </c>
      <c r="BG70" t="s">
        <v>459</v>
      </c>
      <c r="BH70" t="s">
        <v>320</v>
      </c>
      <c r="BI70" t="s">
        <v>460</v>
      </c>
      <c r="BJ70" t="s">
        <v>461</v>
      </c>
      <c r="BK70" t="s">
        <v>462</v>
      </c>
      <c r="BL70" t="s">
        <v>463</v>
      </c>
      <c r="BM70" t="s">
        <v>464</v>
      </c>
      <c r="BN70" t="s">
        <v>465</v>
      </c>
      <c r="BO70" t="s">
        <v>320</v>
      </c>
      <c r="BP70" t="s">
        <v>460</v>
      </c>
      <c r="BQ70" t="s">
        <v>461</v>
      </c>
      <c r="BR70" t="s">
        <v>462</v>
      </c>
      <c r="BS70" t="s">
        <v>463</v>
      </c>
      <c r="BT70" t="s">
        <v>464</v>
      </c>
      <c r="BU70" t="s">
        <v>465</v>
      </c>
      <c r="BV70" t="s">
        <v>466</v>
      </c>
      <c r="BW70" t="s">
        <v>467</v>
      </c>
      <c r="BX70" t="s">
        <v>468</v>
      </c>
      <c r="BY70" t="s">
        <v>82</v>
      </c>
      <c r="BZ70" t="s">
        <v>454</v>
      </c>
      <c r="CA70" t="s">
        <v>469</v>
      </c>
      <c r="CB70" t="s">
        <v>95</v>
      </c>
      <c r="CC70" t="s">
        <v>470</v>
      </c>
      <c r="CD70" t="s">
        <v>471</v>
      </c>
    </row>
    <row r="71" spans="1:82" x14ac:dyDescent="0.25">
      <c r="A71" s="8" t="s">
        <v>927</v>
      </c>
      <c r="B71">
        <v>11</v>
      </c>
      <c r="C71" t="s">
        <v>68</v>
      </c>
      <c r="D71" s="23">
        <v>0</v>
      </c>
      <c r="E71" t="s">
        <v>69</v>
      </c>
      <c r="F71">
        <v>263</v>
      </c>
      <c r="G71" s="9" t="s">
        <v>21</v>
      </c>
      <c r="H71" t="s">
        <v>386</v>
      </c>
      <c r="I71" t="s">
        <v>387</v>
      </c>
      <c r="J71">
        <v>4</v>
      </c>
      <c r="K71">
        <v>227</v>
      </c>
      <c r="L71">
        <v>0</v>
      </c>
      <c r="M71">
        <v>0</v>
      </c>
      <c r="N71">
        <v>2</v>
      </c>
      <c r="O71">
        <v>0</v>
      </c>
      <c r="P71">
        <v>13</v>
      </c>
      <c r="Q71">
        <v>0</v>
      </c>
      <c r="R71">
        <v>128</v>
      </c>
      <c r="S71" t="s">
        <v>22</v>
      </c>
    </row>
    <row r="72" spans="1:82" x14ac:dyDescent="0.25">
      <c r="A72" s="8" t="s">
        <v>927</v>
      </c>
      <c r="B72">
        <v>11</v>
      </c>
      <c r="C72" t="s">
        <v>68</v>
      </c>
      <c r="D72" s="23">
        <v>0</v>
      </c>
      <c r="E72" t="s">
        <v>70</v>
      </c>
      <c r="F72">
        <v>133</v>
      </c>
      <c r="G72" s="9" t="s">
        <v>21</v>
      </c>
      <c r="H72" t="s">
        <v>386</v>
      </c>
      <c r="I72" t="s">
        <v>387</v>
      </c>
      <c r="J72">
        <v>4</v>
      </c>
      <c r="K72">
        <v>227</v>
      </c>
      <c r="L72">
        <v>0</v>
      </c>
      <c r="M72">
        <v>0</v>
      </c>
      <c r="N72">
        <v>2</v>
      </c>
      <c r="O72">
        <v>0</v>
      </c>
      <c r="P72">
        <v>13</v>
      </c>
      <c r="Q72">
        <v>0</v>
      </c>
      <c r="R72">
        <v>128</v>
      </c>
      <c r="S72" t="s">
        <v>22</v>
      </c>
    </row>
    <row r="73" spans="1:82" x14ac:dyDescent="0.25">
      <c r="A73" s="8" t="s">
        <v>927</v>
      </c>
      <c r="B73">
        <v>10</v>
      </c>
      <c r="C73" t="s">
        <v>51</v>
      </c>
      <c r="D73" s="25">
        <v>1</v>
      </c>
      <c r="E73" t="s">
        <v>53</v>
      </c>
      <c r="F73">
        <v>13</v>
      </c>
      <c r="G73" s="9" t="s">
        <v>213</v>
      </c>
      <c r="H73" t="s">
        <v>808</v>
      </c>
      <c r="I73" t="s">
        <v>809</v>
      </c>
      <c r="J73">
        <v>4</v>
      </c>
      <c r="K73">
        <v>227</v>
      </c>
      <c r="L73">
        <v>0</v>
      </c>
      <c r="M73">
        <v>0</v>
      </c>
      <c r="N73">
        <v>0</v>
      </c>
      <c r="O73">
        <v>1</v>
      </c>
      <c r="P73">
        <v>15</v>
      </c>
      <c r="Q73">
        <v>1</v>
      </c>
    </row>
    <row r="74" spans="1:82" x14ac:dyDescent="0.25">
      <c r="A74" s="8" t="s">
        <v>927</v>
      </c>
      <c r="B74">
        <v>10</v>
      </c>
      <c r="C74" t="s">
        <v>51</v>
      </c>
      <c r="D74" s="25">
        <v>1</v>
      </c>
      <c r="E74" t="s">
        <v>53</v>
      </c>
      <c r="F74">
        <v>3</v>
      </c>
      <c r="G74" s="9" t="s">
        <v>475</v>
      </c>
      <c r="H74" t="s">
        <v>476</v>
      </c>
      <c r="I74" t="s">
        <v>477</v>
      </c>
      <c r="J74">
        <v>4</v>
      </c>
      <c r="K74">
        <v>227</v>
      </c>
      <c r="L74">
        <v>0</v>
      </c>
      <c r="M74">
        <v>0</v>
      </c>
      <c r="N74">
        <v>0</v>
      </c>
      <c r="O74">
        <v>1</v>
      </c>
      <c r="P74">
        <v>15</v>
      </c>
      <c r="Q74">
        <v>1</v>
      </c>
      <c r="R74">
        <v>0</v>
      </c>
      <c r="S74" t="s">
        <v>439</v>
      </c>
      <c r="T74" t="s">
        <v>440</v>
      </c>
      <c r="U74" t="s">
        <v>441</v>
      </c>
      <c r="V74" t="s">
        <v>442</v>
      </c>
      <c r="W74" t="s">
        <v>225</v>
      </c>
      <c r="X74" t="s">
        <v>443</v>
      </c>
      <c r="Y74" t="s">
        <v>444</v>
      </c>
      <c r="Z74" t="s">
        <v>366</v>
      </c>
      <c r="AA74" t="s">
        <v>445</v>
      </c>
      <c r="AB74" t="s">
        <v>365</v>
      </c>
      <c r="AC74" t="s">
        <v>228</v>
      </c>
      <c r="AD74" t="s">
        <v>446</v>
      </c>
      <c r="AE74" t="s">
        <v>478</v>
      </c>
      <c r="AF74" t="s">
        <v>479</v>
      </c>
      <c r="AG74" t="s">
        <v>480</v>
      </c>
      <c r="AH74" t="s">
        <v>479</v>
      </c>
      <c r="AI74" t="s">
        <v>481</v>
      </c>
      <c r="AJ74" t="s">
        <v>482</v>
      </c>
      <c r="AK74" t="s">
        <v>483</v>
      </c>
      <c r="AL74" t="s">
        <v>484</v>
      </c>
      <c r="AM74" t="s">
        <v>485</v>
      </c>
      <c r="AN74" t="s">
        <v>486</v>
      </c>
      <c r="AO74" t="s">
        <v>487</v>
      </c>
      <c r="AP74" t="s">
        <v>488</v>
      </c>
      <c r="AQ74" t="s">
        <v>489</v>
      </c>
      <c r="AR74" t="s">
        <v>490</v>
      </c>
      <c r="AS74" t="s">
        <v>491</v>
      </c>
      <c r="AT74" t="s">
        <v>492</v>
      </c>
      <c r="AU74" t="s">
        <v>490</v>
      </c>
      <c r="AV74" t="s">
        <v>493</v>
      </c>
      <c r="AW74" t="s">
        <v>494</v>
      </c>
      <c r="AX74" t="s">
        <v>495</v>
      </c>
      <c r="AY74" t="s">
        <v>496</v>
      </c>
      <c r="AZ74" t="s">
        <v>320</v>
      </c>
      <c r="BA74" t="s">
        <v>320</v>
      </c>
      <c r="BB74" t="s">
        <v>458</v>
      </c>
      <c r="BC74" t="s">
        <v>320</v>
      </c>
      <c r="BD74" t="s">
        <v>459</v>
      </c>
      <c r="BE74" t="s">
        <v>320</v>
      </c>
      <c r="BF74" t="s">
        <v>459</v>
      </c>
      <c r="BG74" t="s">
        <v>320</v>
      </c>
      <c r="BH74" t="s">
        <v>460</v>
      </c>
      <c r="BI74" t="s">
        <v>461</v>
      </c>
      <c r="BJ74" t="s">
        <v>462</v>
      </c>
      <c r="BK74" t="s">
        <v>463</v>
      </c>
      <c r="BL74" t="s">
        <v>464</v>
      </c>
      <c r="BM74" t="s">
        <v>465</v>
      </c>
      <c r="BN74" t="s">
        <v>320</v>
      </c>
      <c r="BO74" t="s">
        <v>460</v>
      </c>
      <c r="BP74" t="s">
        <v>461</v>
      </c>
      <c r="BQ74" t="s">
        <v>462</v>
      </c>
      <c r="BR74" t="s">
        <v>463</v>
      </c>
      <c r="BS74" t="s">
        <v>464</v>
      </c>
      <c r="BT74" t="s">
        <v>465</v>
      </c>
      <c r="BU74" t="s">
        <v>466</v>
      </c>
      <c r="BV74" t="s">
        <v>467</v>
      </c>
      <c r="BW74" t="s">
        <v>468</v>
      </c>
      <c r="BX74" t="s">
        <v>82</v>
      </c>
      <c r="BY74" t="s">
        <v>454</v>
      </c>
      <c r="BZ74" t="s">
        <v>469</v>
      </c>
      <c r="CA74" t="s">
        <v>95</v>
      </c>
      <c r="CB74" t="s">
        <v>470</v>
      </c>
      <c r="CC74" t="s">
        <v>471</v>
      </c>
      <c r="CD74" t="s">
        <v>497</v>
      </c>
    </row>
    <row r="75" spans="1:82" x14ac:dyDescent="0.25">
      <c r="A75" s="8" t="s">
        <v>927</v>
      </c>
      <c r="B75">
        <v>10</v>
      </c>
      <c r="C75" t="s">
        <v>51</v>
      </c>
      <c r="D75" s="25">
        <v>1</v>
      </c>
      <c r="E75" t="s">
        <v>53</v>
      </c>
      <c r="F75">
        <v>24</v>
      </c>
      <c r="G75" s="9" t="s">
        <v>498</v>
      </c>
      <c r="H75" t="s">
        <v>499</v>
      </c>
      <c r="I75" t="s">
        <v>500</v>
      </c>
      <c r="J75">
        <v>4</v>
      </c>
      <c r="K75">
        <v>227</v>
      </c>
      <c r="L75">
        <v>0</v>
      </c>
      <c r="M75">
        <v>0</v>
      </c>
      <c r="N75">
        <v>0</v>
      </c>
      <c r="O75">
        <v>1</v>
      </c>
      <c r="P75">
        <v>15</v>
      </c>
      <c r="Q75">
        <v>1</v>
      </c>
      <c r="R75">
        <v>0</v>
      </c>
      <c r="S75" t="s">
        <v>439</v>
      </c>
      <c r="T75" t="s">
        <v>440</v>
      </c>
      <c r="U75" t="s">
        <v>441</v>
      </c>
      <c r="V75" t="s">
        <v>442</v>
      </c>
      <c r="W75" t="s">
        <v>225</v>
      </c>
      <c r="X75" t="s">
        <v>443</v>
      </c>
      <c r="Y75" t="s">
        <v>444</v>
      </c>
      <c r="Z75" t="s">
        <v>366</v>
      </c>
      <c r="AA75" t="s">
        <v>445</v>
      </c>
      <c r="AB75" t="s">
        <v>365</v>
      </c>
      <c r="AC75" t="s">
        <v>228</v>
      </c>
      <c r="AD75" t="s">
        <v>446</v>
      </c>
      <c r="AE75" t="s">
        <v>478</v>
      </c>
      <c r="AF75" t="s">
        <v>479</v>
      </c>
      <c r="AG75" t="s">
        <v>480</v>
      </c>
      <c r="AH75" t="s">
        <v>479</v>
      </c>
      <c r="AI75" t="s">
        <v>481</v>
      </c>
      <c r="AJ75" t="s">
        <v>482</v>
      </c>
      <c r="AK75" t="s">
        <v>483</v>
      </c>
      <c r="AL75" t="s">
        <v>484</v>
      </c>
      <c r="AM75" t="s">
        <v>485</v>
      </c>
      <c r="AN75" t="s">
        <v>486</v>
      </c>
      <c r="AO75" t="s">
        <v>487</v>
      </c>
      <c r="AP75" t="s">
        <v>488</v>
      </c>
      <c r="AQ75" t="s">
        <v>489</v>
      </c>
      <c r="AR75" t="s">
        <v>490</v>
      </c>
      <c r="AS75" t="s">
        <v>491</v>
      </c>
      <c r="AT75" t="s">
        <v>492</v>
      </c>
      <c r="AU75" t="s">
        <v>490</v>
      </c>
      <c r="AV75" t="s">
        <v>493</v>
      </c>
      <c r="AW75" t="s">
        <v>494</v>
      </c>
      <c r="AX75" t="s">
        <v>495</v>
      </c>
      <c r="AY75" t="s">
        <v>496</v>
      </c>
      <c r="AZ75" t="s">
        <v>320</v>
      </c>
      <c r="BA75" t="s">
        <v>320</v>
      </c>
      <c r="BB75" t="s">
        <v>458</v>
      </c>
      <c r="BC75" t="s">
        <v>320</v>
      </c>
      <c r="BD75" t="s">
        <v>459</v>
      </c>
      <c r="BE75" t="s">
        <v>320</v>
      </c>
      <c r="BF75" t="s">
        <v>459</v>
      </c>
      <c r="BG75" t="s">
        <v>320</v>
      </c>
      <c r="BH75" t="s">
        <v>460</v>
      </c>
      <c r="BI75" t="s">
        <v>461</v>
      </c>
      <c r="BJ75" t="s">
        <v>462</v>
      </c>
      <c r="BK75" t="s">
        <v>463</v>
      </c>
      <c r="BL75" t="s">
        <v>464</v>
      </c>
      <c r="BM75" t="s">
        <v>465</v>
      </c>
      <c r="BN75" t="s">
        <v>320</v>
      </c>
      <c r="BO75" t="s">
        <v>460</v>
      </c>
      <c r="BP75" t="s">
        <v>461</v>
      </c>
      <c r="BQ75" t="s">
        <v>462</v>
      </c>
      <c r="BR75" t="s">
        <v>463</v>
      </c>
      <c r="BS75" t="s">
        <v>464</v>
      </c>
      <c r="BT75" t="s">
        <v>465</v>
      </c>
      <c r="BU75" t="s">
        <v>466</v>
      </c>
      <c r="BV75" t="s">
        <v>467</v>
      </c>
      <c r="BW75" t="s">
        <v>501</v>
      </c>
      <c r="BX75" t="s">
        <v>479</v>
      </c>
      <c r="BY75" t="s">
        <v>502</v>
      </c>
      <c r="BZ75" t="s">
        <v>503</v>
      </c>
      <c r="CA75" t="s">
        <v>504</v>
      </c>
      <c r="CB75" t="s">
        <v>505</v>
      </c>
      <c r="CC75" t="s">
        <v>506</v>
      </c>
      <c r="CD75" t="s">
        <v>507</v>
      </c>
    </row>
    <row r="76" spans="1:82" x14ac:dyDescent="0.25">
      <c r="A76" s="8" t="s">
        <v>927</v>
      </c>
      <c r="B76">
        <v>10</v>
      </c>
      <c r="C76" t="s">
        <v>51</v>
      </c>
      <c r="D76" s="25">
        <v>1</v>
      </c>
      <c r="E76" t="s">
        <v>53</v>
      </c>
      <c r="F76">
        <v>313</v>
      </c>
      <c r="G76" s="9" t="s">
        <v>508</v>
      </c>
      <c r="H76" t="s">
        <v>509</v>
      </c>
      <c r="I76" t="s">
        <v>510</v>
      </c>
      <c r="J76">
        <v>4</v>
      </c>
      <c r="K76">
        <v>227</v>
      </c>
      <c r="L76">
        <v>0</v>
      </c>
      <c r="M76">
        <v>0</v>
      </c>
      <c r="N76">
        <v>0</v>
      </c>
      <c r="O76">
        <v>1</v>
      </c>
      <c r="P76">
        <v>15</v>
      </c>
      <c r="Q76">
        <v>1</v>
      </c>
      <c r="R76">
        <v>0</v>
      </c>
      <c r="S76" t="s">
        <v>439</v>
      </c>
      <c r="T76" t="s">
        <v>440</v>
      </c>
      <c r="U76" t="s">
        <v>441</v>
      </c>
      <c r="V76" t="s">
        <v>442</v>
      </c>
      <c r="W76" t="s">
        <v>225</v>
      </c>
      <c r="X76" t="s">
        <v>443</v>
      </c>
      <c r="Y76" t="s">
        <v>444</v>
      </c>
      <c r="Z76" t="s">
        <v>366</v>
      </c>
      <c r="AA76" t="s">
        <v>445</v>
      </c>
      <c r="AB76" t="s">
        <v>365</v>
      </c>
      <c r="AC76" t="s">
        <v>228</v>
      </c>
      <c r="AD76" t="s">
        <v>229</v>
      </c>
      <c r="AE76" t="s">
        <v>446</v>
      </c>
      <c r="AF76" t="s">
        <v>447</v>
      </c>
      <c r="AG76" t="s">
        <v>448</v>
      </c>
      <c r="AH76" t="s">
        <v>449</v>
      </c>
      <c r="AI76" t="s">
        <v>450</v>
      </c>
      <c r="AJ76" t="s">
        <v>363</v>
      </c>
      <c r="AK76" t="s">
        <v>451</v>
      </c>
      <c r="AL76" t="s">
        <v>364</v>
      </c>
      <c r="AM76" t="s">
        <v>452</v>
      </c>
      <c r="AN76" t="s">
        <v>226</v>
      </c>
      <c r="AO76" t="s">
        <v>453</v>
      </c>
      <c r="AP76" t="s">
        <v>454</v>
      </c>
      <c r="AQ76" t="s">
        <v>94</v>
      </c>
      <c r="AR76" t="s">
        <v>85</v>
      </c>
      <c r="AS76" t="s">
        <v>455</v>
      </c>
      <c r="AT76" t="s">
        <v>95</v>
      </c>
      <c r="AU76" t="s">
        <v>85</v>
      </c>
      <c r="AV76" t="s">
        <v>455</v>
      </c>
      <c r="AW76" t="s">
        <v>320</v>
      </c>
      <c r="AX76" t="s">
        <v>320</v>
      </c>
      <c r="AY76" t="s">
        <v>456</v>
      </c>
      <c r="AZ76" t="s">
        <v>457</v>
      </c>
      <c r="BA76" t="s">
        <v>320</v>
      </c>
      <c r="BB76" t="s">
        <v>320</v>
      </c>
      <c r="BC76" t="s">
        <v>458</v>
      </c>
      <c r="BD76" t="s">
        <v>320</v>
      </c>
      <c r="BE76" t="s">
        <v>459</v>
      </c>
      <c r="BF76" t="s">
        <v>320</v>
      </c>
      <c r="BG76" t="s">
        <v>459</v>
      </c>
      <c r="BH76" t="s">
        <v>320</v>
      </c>
      <c r="BI76" t="s">
        <v>460</v>
      </c>
      <c r="BJ76" t="s">
        <v>461</v>
      </c>
      <c r="BK76" t="s">
        <v>462</v>
      </c>
      <c r="BL76" t="s">
        <v>463</v>
      </c>
      <c r="BM76" t="s">
        <v>464</v>
      </c>
      <c r="BN76" t="s">
        <v>465</v>
      </c>
      <c r="BO76" t="s">
        <v>320</v>
      </c>
      <c r="BP76" t="s">
        <v>460</v>
      </c>
      <c r="BQ76" t="s">
        <v>461</v>
      </c>
      <c r="BR76" t="s">
        <v>462</v>
      </c>
      <c r="BS76" t="s">
        <v>463</v>
      </c>
      <c r="BT76" t="s">
        <v>464</v>
      </c>
      <c r="BU76" t="s">
        <v>465</v>
      </c>
      <c r="BV76" t="s">
        <v>466</v>
      </c>
      <c r="BW76" t="s">
        <v>467</v>
      </c>
      <c r="BX76" t="s">
        <v>468</v>
      </c>
      <c r="BY76" t="s">
        <v>82</v>
      </c>
      <c r="BZ76" t="s">
        <v>454</v>
      </c>
      <c r="CA76" t="s">
        <v>469</v>
      </c>
      <c r="CB76" t="s">
        <v>95</v>
      </c>
      <c r="CC76" t="s">
        <v>470</v>
      </c>
      <c r="CD76" t="s">
        <v>471</v>
      </c>
    </row>
    <row r="77" spans="1:82" x14ac:dyDescent="0.25">
      <c r="A77" s="8" t="s">
        <v>927</v>
      </c>
      <c r="B77">
        <v>10</v>
      </c>
      <c r="C77" t="s">
        <v>51</v>
      </c>
      <c r="D77" s="25">
        <v>1</v>
      </c>
      <c r="E77" t="s">
        <v>54</v>
      </c>
      <c r="F77">
        <v>6</v>
      </c>
      <c r="G77" s="9" t="s">
        <v>816</v>
      </c>
      <c r="H77" t="s">
        <v>810</v>
      </c>
      <c r="I77" t="s">
        <v>811</v>
      </c>
      <c r="J77">
        <v>4</v>
      </c>
      <c r="K77">
        <v>227</v>
      </c>
      <c r="L77">
        <v>0</v>
      </c>
      <c r="M77">
        <v>0</v>
      </c>
      <c r="N77">
        <v>0</v>
      </c>
      <c r="O77">
        <v>1</v>
      </c>
      <c r="P77">
        <v>15</v>
      </c>
      <c r="Q77">
        <v>1</v>
      </c>
    </row>
    <row r="78" spans="1:82" x14ac:dyDescent="0.25">
      <c r="A78" s="8" t="s">
        <v>927</v>
      </c>
      <c r="B78">
        <v>10</v>
      </c>
      <c r="C78" t="s">
        <v>51</v>
      </c>
      <c r="D78" s="25">
        <v>1</v>
      </c>
      <c r="E78" t="s">
        <v>54</v>
      </c>
      <c r="F78">
        <v>21</v>
      </c>
      <c r="G78" s="9" t="s">
        <v>511</v>
      </c>
      <c r="H78" t="s">
        <v>512</v>
      </c>
      <c r="I78" t="s">
        <v>513</v>
      </c>
      <c r="J78">
        <v>4</v>
      </c>
      <c r="K78">
        <v>227</v>
      </c>
      <c r="L78">
        <v>0</v>
      </c>
      <c r="M78">
        <v>0</v>
      </c>
      <c r="N78">
        <v>0</v>
      </c>
      <c r="O78">
        <v>1</v>
      </c>
      <c r="P78">
        <v>15</v>
      </c>
      <c r="Q78">
        <v>1</v>
      </c>
      <c r="R78">
        <v>0</v>
      </c>
      <c r="S78" t="s">
        <v>439</v>
      </c>
      <c r="T78" t="s">
        <v>440</v>
      </c>
      <c r="U78" t="s">
        <v>441</v>
      </c>
      <c r="V78" t="s">
        <v>442</v>
      </c>
      <c r="W78" t="s">
        <v>225</v>
      </c>
      <c r="X78" t="s">
        <v>443</v>
      </c>
      <c r="Y78" t="s">
        <v>444</v>
      </c>
      <c r="Z78" t="s">
        <v>366</v>
      </c>
      <c r="AA78" t="s">
        <v>445</v>
      </c>
      <c r="AB78" t="s">
        <v>365</v>
      </c>
      <c r="AC78" t="s">
        <v>228</v>
      </c>
      <c r="AD78" t="s">
        <v>446</v>
      </c>
      <c r="AE78" t="s">
        <v>478</v>
      </c>
      <c r="AF78" t="s">
        <v>479</v>
      </c>
      <c r="AG78" t="s">
        <v>480</v>
      </c>
      <c r="AH78" t="s">
        <v>479</v>
      </c>
      <c r="AI78" t="s">
        <v>481</v>
      </c>
      <c r="AJ78" t="s">
        <v>482</v>
      </c>
      <c r="AK78" t="s">
        <v>483</v>
      </c>
      <c r="AL78" t="s">
        <v>484</v>
      </c>
      <c r="AM78" t="s">
        <v>485</v>
      </c>
      <c r="AN78" t="s">
        <v>486</v>
      </c>
      <c r="AO78" t="s">
        <v>487</v>
      </c>
      <c r="AP78" t="s">
        <v>488</v>
      </c>
      <c r="AQ78" t="s">
        <v>489</v>
      </c>
      <c r="AR78" t="s">
        <v>490</v>
      </c>
      <c r="AS78" t="s">
        <v>491</v>
      </c>
      <c r="AT78" t="s">
        <v>492</v>
      </c>
      <c r="AU78" t="s">
        <v>490</v>
      </c>
      <c r="AV78" t="s">
        <v>493</v>
      </c>
      <c r="AW78" t="s">
        <v>494</v>
      </c>
      <c r="AX78" t="s">
        <v>495</v>
      </c>
      <c r="AY78" t="s">
        <v>496</v>
      </c>
      <c r="AZ78" t="s">
        <v>320</v>
      </c>
      <c r="BA78" t="s">
        <v>320</v>
      </c>
      <c r="BB78" t="s">
        <v>458</v>
      </c>
      <c r="BC78" t="s">
        <v>320</v>
      </c>
      <c r="BD78" t="s">
        <v>459</v>
      </c>
      <c r="BE78" t="s">
        <v>320</v>
      </c>
      <c r="BF78" t="s">
        <v>459</v>
      </c>
      <c r="BG78" t="s">
        <v>320</v>
      </c>
      <c r="BH78" t="s">
        <v>460</v>
      </c>
      <c r="BI78" t="s">
        <v>461</v>
      </c>
      <c r="BJ78" t="s">
        <v>462</v>
      </c>
      <c r="BK78" t="s">
        <v>463</v>
      </c>
      <c r="BL78" t="s">
        <v>464</v>
      </c>
      <c r="BM78" t="s">
        <v>465</v>
      </c>
      <c r="BN78" t="s">
        <v>320</v>
      </c>
      <c r="BO78" t="s">
        <v>460</v>
      </c>
      <c r="BP78" t="s">
        <v>461</v>
      </c>
      <c r="BQ78" t="s">
        <v>462</v>
      </c>
      <c r="BR78" t="s">
        <v>463</v>
      </c>
      <c r="BS78" t="s">
        <v>464</v>
      </c>
      <c r="BT78" t="s">
        <v>465</v>
      </c>
      <c r="BU78" t="s">
        <v>466</v>
      </c>
      <c r="BV78" t="s">
        <v>467</v>
      </c>
      <c r="BW78" t="s">
        <v>468</v>
      </c>
      <c r="BX78" t="s">
        <v>82</v>
      </c>
      <c r="BY78" t="s">
        <v>454</v>
      </c>
      <c r="BZ78" t="s">
        <v>469</v>
      </c>
      <c r="CA78" t="s">
        <v>95</v>
      </c>
      <c r="CB78" t="s">
        <v>470</v>
      </c>
      <c r="CC78" t="s">
        <v>471</v>
      </c>
      <c r="CD78" t="s">
        <v>514</v>
      </c>
    </row>
    <row r="79" spans="1:82" x14ac:dyDescent="0.25">
      <c r="A79" s="8" t="s">
        <v>927</v>
      </c>
      <c r="B79">
        <v>10</v>
      </c>
      <c r="C79" t="s">
        <v>51</v>
      </c>
      <c r="D79" s="25">
        <v>1</v>
      </c>
      <c r="E79" t="s">
        <v>54</v>
      </c>
      <c r="F79">
        <v>341</v>
      </c>
      <c r="G79" s="9" t="s">
        <v>515</v>
      </c>
      <c r="H79" t="s">
        <v>397</v>
      </c>
      <c r="I79" t="s">
        <v>474</v>
      </c>
      <c r="J79">
        <v>4</v>
      </c>
      <c r="K79">
        <v>227</v>
      </c>
      <c r="L79">
        <v>0</v>
      </c>
      <c r="M79">
        <v>0</v>
      </c>
      <c r="N79">
        <v>0</v>
      </c>
      <c r="O79">
        <v>1</v>
      </c>
      <c r="P79">
        <v>15</v>
      </c>
      <c r="Q79">
        <v>1</v>
      </c>
      <c r="R79">
        <v>0</v>
      </c>
      <c r="S79" t="s">
        <v>439</v>
      </c>
      <c r="T79" t="s">
        <v>440</v>
      </c>
      <c r="U79" t="s">
        <v>441</v>
      </c>
      <c r="V79" t="s">
        <v>442</v>
      </c>
      <c r="W79" t="s">
        <v>225</v>
      </c>
      <c r="X79" t="s">
        <v>443</v>
      </c>
      <c r="Y79" t="s">
        <v>444</v>
      </c>
      <c r="Z79" t="s">
        <v>366</v>
      </c>
      <c r="AA79" t="s">
        <v>445</v>
      </c>
      <c r="AB79" t="s">
        <v>365</v>
      </c>
      <c r="AC79" t="s">
        <v>228</v>
      </c>
      <c r="AD79" t="s">
        <v>229</v>
      </c>
      <c r="AE79" t="s">
        <v>446</v>
      </c>
      <c r="AF79" t="s">
        <v>447</v>
      </c>
      <c r="AG79" t="s">
        <v>448</v>
      </c>
      <c r="AH79" t="s">
        <v>449</v>
      </c>
      <c r="AI79" t="s">
        <v>450</v>
      </c>
      <c r="AJ79" t="s">
        <v>363</v>
      </c>
      <c r="AK79" t="s">
        <v>451</v>
      </c>
      <c r="AL79" t="s">
        <v>364</v>
      </c>
      <c r="AM79" t="s">
        <v>452</v>
      </c>
      <c r="AN79" t="s">
        <v>226</v>
      </c>
      <c r="AO79" t="s">
        <v>453</v>
      </c>
      <c r="AP79" t="s">
        <v>454</v>
      </c>
      <c r="AQ79" t="s">
        <v>94</v>
      </c>
      <c r="AR79" t="s">
        <v>85</v>
      </c>
      <c r="AS79" t="s">
        <v>455</v>
      </c>
      <c r="AT79" t="s">
        <v>95</v>
      </c>
      <c r="AU79" t="s">
        <v>85</v>
      </c>
      <c r="AV79" t="s">
        <v>455</v>
      </c>
      <c r="AW79" t="s">
        <v>320</v>
      </c>
      <c r="AX79" t="s">
        <v>320</v>
      </c>
      <c r="AY79" t="s">
        <v>456</v>
      </c>
      <c r="AZ79" t="s">
        <v>457</v>
      </c>
      <c r="BA79" t="s">
        <v>320</v>
      </c>
      <c r="BB79" t="s">
        <v>320</v>
      </c>
      <c r="BC79" t="s">
        <v>458</v>
      </c>
      <c r="BD79" t="s">
        <v>320</v>
      </c>
      <c r="BE79" t="s">
        <v>459</v>
      </c>
      <c r="BF79" t="s">
        <v>320</v>
      </c>
      <c r="BG79" t="s">
        <v>459</v>
      </c>
      <c r="BH79" t="s">
        <v>320</v>
      </c>
      <c r="BI79" t="s">
        <v>460</v>
      </c>
      <c r="BJ79" t="s">
        <v>461</v>
      </c>
      <c r="BK79" t="s">
        <v>462</v>
      </c>
      <c r="BL79" t="s">
        <v>463</v>
      </c>
      <c r="BM79" t="s">
        <v>464</v>
      </c>
      <c r="BN79" t="s">
        <v>465</v>
      </c>
      <c r="BO79" t="s">
        <v>320</v>
      </c>
      <c r="BP79" t="s">
        <v>460</v>
      </c>
      <c r="BQ79" t="s">
        <v>461</v>
      </c>
      <c r="BR79" t="s">
        <v>462</v>
      </c>
      <c r="BS79" t="s">
        <v>463</v>
      </c>
      <c r="BT79" t="s">
        <v>464</v>
      </c>
      <c r="BU79" t="s">
        <v>465</v>
      </c>
      <c r="BV79" t="s">
        <v>466</v>
      </c>
      <c r="BW79" t="s">
        <v>467</v>
      </c>
      <c r="BX79" t="s">
        <v>468</v>
      </c>
      <c r="BY79" t="s">
        <v>82</v>
      </c>
      <c r="BZ79" t="s">
        <v>454</v>
      </c>
      <c r="CA79" t="s">
        <v>469</v>
      </c>
      <c r="CB79" t="s">
        <v>95</v>
      </c>
      <c r="CC79" t="s">
        <v>470</v>
      </c>
      <c r="CD79" t="s">
        <v>471</v>
      </c>
    </row>
    <row r="80" spans="1:82" x14ac:dyDescent="0.25">
      <c r="A80" s="8" t="s">
        <v>927</v>
      </c>
      <c r="B80">
        <v>11</v>
      </c>
      <c r="C80" t="s">
        <v>68</v>
      </c>
      <c r="D80" s="25">
        <v>1</v>
      </c>
      <c r="E80" t="s">
        <v>71</v>
      </c>
      <c r="F80">
        <v>415</v>
      </c>
      <c r="G80" s="9" t="s">
        <v>29</v>
      </c>
      <c r="H80" t="s">
        <v>509</v>
      </c>
      <c r="I80" t="s">
        <v>519</v>
      </c>
      <c r="J80">
        <v>4</v>
      </c>
      <c r="K80">
        <v>227</v>
      </c>
      <c r="L80">
        <v>0</v>
      </c>
      <c r="M80">
        <v>0</v>
      </c>
      <c r="N80">
        <v>0</v>
      </c>
      <c r="O80">
        <v>0</v>
      </c>
      <c r="P80">
        <v>13</v>
      </c>
      <c r="Q80">
        <v>0</v>
      </c>
      <c r="R80">
        <v>128</v>
      </c>
      <c r="S80" t="s">
        <v>22</v>
      </c>
    </row>
    <row r="81" spans="1:82" x14ac:dyDescent="0.25">
      <c r="A81" s="8" t="s">
        <v>927</v>
      </c>
      <c r="B81">
        <v>11</v>
      </c>
      <c r="C81" t="s">
        <v>68</v>
      </c>
      <c r="D81" s="25">
        <v>1</v>
      </c>
      <c r="E81" t="s">
        <v>73</v>
      </c>
      <c r="F81">
        <v>364</v>
      </c>
      <c r="G81" s="9" t="s">
        <v>29</v>
      </c>
      <c r="H81" t="s">
        <v>509</v>
      </c>
      <c r="I81" t="s">
        <v>519</v>
      </c>
      <c r="J81">
        <v>4</v>
      </c>
      <c r="K81">
        <v>227</v>
      </c>
      <c r="L81">
        <v>0</v>
      </c>
      <c r="M81">
        <v>0</v>
      </c>
      <c r="N81">
        <v>0</v>
      </c>
      <c r="O81">
        <v>0</v>
      </c>
      <c r="P81">
        <v>13</v>
      </c>
      <c r="Q81">
        <v>0</v>
      </c>
      <c r="R81">
        <v>128</v>
      </c>
      <c r="S81" t="s">
        <v>22</v>
      </c>
    </row>
    <row r="82" spans="1:82" x14ac:dyDescent="0.25">
      <c r="A82" s="8" t="s">
        <v>927</v>
      </c>
      <c r="B82">
        <v>10</v>
      </c>
      <c r="C82" t="s">
        <v>51</v>
      </c>
      <c r="D82" s="26">
        <v>2</v>
      </c>
      <c r="E82" t="s">
        <v>55</v>
      </c>
      <c r="F82">
        <v>1</v>
      </c>
      <c r="G82" s="9"/>
      <c r="H82" t="s">
        <v>812</v>
      </c>
      <c r="I82" t="s">
        <v>812</v>
      </c>
      <c r="J82">
        <v>4</v>
      </c>
      <c r="K82">
        <v>227</v>
      </c>
      <c r="L82">
        <v>0</v>
      </c>
      <c r="M82">
        <v>0</v>
      </c>
      <c r="N82">
        <v>0</v>
      </c>
      <c r="O82">
        <v>1</v>
      </c>
      <c r="P82">
        <v>15</v>
      </c>
      <c r="Q82">
        <v>1</v>
      </c>
      <c r="R82">
        <v>0</v>
      </c>
      <c r="S82" t="s">
        <v>439</v>
      </c>
      <c r="T82" t="s">
        <v>440</v>
      </c>
      <c r="U82" t="s">
        <v>441</v>
      </c>
      <c r="V82" t="s">
        <v>442</v>
      </c>
      <c r="W82" t="s">
        <v>225</v>
      </c>
      <c r="X82" t="s">
        <v>443</v>
      </c>
      <c r="Y82" t="s">
        <v>444</v>
      </c>
      <c r="Z82" t="s">
        <v>366</v>
      </c>
      <c r="AA82" t="s">
        <v>445</v>
      </c>
      <c r="AB82" t="s">
        <v>365</v>
      </c>
      <c r="AC82" t="s">
        <v>228</v>
      </c>
      <c r="AD82" t="s">
        <v>446</v>
      </c>
      <c r="AE82" t="s">
        <v>478</v>
      </c>
      <c r="AF82" t="s">
        <v>479</v>
      </c>
      <c r="AG82" t="s">
        <v>480</v>
      </c>
      <c r="AH82" t="s">
        <v>479</v>
      </c>
      <c r="AI82" t="s">
        <v>481</v>
      </c>
      <c r="AJ82" t="s">
        <v>482</v>
      </c>
      <c r="AK82" t="s">
        <v>483</v>
      </c>
      <c r="AL82" t="s">
        <v>484</v>
      </c>
      <c r="AM82" t="s">
        <v>485</v>
      </c>
      <c r="AN82" t="s">
        <v>486</v>
      </c>
      <c r="AO82" t="s">
        <v>487</v>
      </c>
      <c r="AP82" t="s">
        <v>488</v>
      </c>
      <c r="AQ82" t="s">
        <v>489</v>
      </c>
      <c r="AR82" t="s">
        <v>490</v>
      </c>
      <c r="AS82" t="s">
        <v>491</v>
      </c>
      <c r="AT82" t="s">
        <v>492</v>
      </c>
      <c r="AU82" t="s">
        <v>490</v>
      </c>
      <c r="AV82" t="s">
        <v>493</v>
      </c>
      <c r="AW82" t="s">
        <v>494</v>
      </c>
      <c r="AX82" t="s">
        <v>495</v>
      </c>
      <c r="AY82" t="s">
        <v>496</v>
      </c>
      <c r="AZ82" t="s">
        <v>320</v>
      </c>
      <c r="BA82" t="s">
        <v>320</v>
      </c>
      <c r="BB82" t="s">
        <v>458</v>
      </c>
      <c r="BC82" t="s">
        <v>320</v>
      </c>
      <c r="BD82" t="s">
        <v>459</v>
      </c>
      <c r="BE82" t="s">
        <v>320</v>
      </c>
      <c r="BF82" t="s">
        <v>459</v>
      </c>
      <c r="BG82" t="s">
        <v>320</v>
      </c>
      <c r="BH82" t="s">
        <v>460</v>
      </c>
      <c r="BI82" t="s">
        <v>461</v>
      </c>
      <c r="BJ82" t="s">
        <v>462</v>
      </c>
      <c r="BK82" t="s">
        <v>463</v>
      </c>
      <c r="BL82" t="s">
        <v>464</v>
      </c>
      <c r="BM82" t="s">
        <v>465</v>
      </c>
      <c r="BN82" t="s">
        <v>320</v>
      </c>
      <c r="BO82" t="s">
        <v>460</v>
      </c>
      <c r="BP82" t="s">
        <v>461</v>
      </c>
      <c r="BQ82" t="s">
        <v>462</v>
      </c>
      <c r="BR82" t="s">
        <v>463</v>
      </c>
      <c r="BS82" t="s">
        <v>464</v>
      </c>
      <c r="BT82" t="s">
        <v>465</v>
      </c>
      <c r="BU82" t="s">
        <v>466</v>
      </c>
      <c r="BV82" t="s">
        <v>467</v>
      </c>
      <c r="BW82" t="s">
        <v>468</v>
      </c>
      <c r="BX82" t="s">
        <v>82</v>
      </c>
      <c r="BY82" t="s">
        <v>454</v>
      </c>
      <c r="BZ82" t="s">
        <v>469</v>
      </c>
      <c r="CA82" t="s">
        <v>95</v>
      </c>
      <c r="CB82" t="s">
        <v>470</v>
      </c>
      <c r="CC82" t="s">
        <v>471</v>
      </c>
      <c r="CD82" t="s">
        <v>516</v>
      </c>
    </row>
    <row r="83" spans="1:82" x14ac:dyDescent="0.25">
      <c r="A83" s="8" t="s">
        <v>927</v>
      </c>
      <c r="B83">
        <v>10</v>
      </c>
      <c r="C83" t="s">
        <v>51</v>
      </c>
      <c r="D83" s="26">
        <v>2</v>
      </c>
      <c r="E83" t="s">
        <v>55</v>
      </c>
      <c r="F83">
        <v>113</v>
      </c>
      <c r="G83" s="9" t="s">
        <v>517</v>
      </c>
      <c r="H83" t="s">
        <v>399</v>
      </c>
      <c r="I83" t="s">
        <v>400</v>
      </c>
      <c r="J83">
        <v>4</v>
      </c>
      <c r="K83">
        <v>227</v>
      </c>
      <c r="L83">
        <v>0</v>
      </c>
      <c r="M83">
        <v>0</v>
      </c>
      <c r="N83">
        <v>0</v>
      </c>
      <c r="O83">
        <v>1</v>
      </c>
      <c r="P83">
        <v>15</v>
      </c>
      <c r="Q83">
        <v>1</v>
      </c>
      <c r="R83">
        <v>0</v>
      </c>
      <c r="S83" t="s">
        <v>439</v>
      </c>
      <c r="T83" t="s">
        <v>440</v>
      </c>
      <c r="U83" t="s">
        <v>441</v>
      </c>
      <c r="V83" t="s">
        <v>442</v>
      </c>
      <c r="W83" t="s">
        <v>225</v>
      </c>
      <c r="X83" t="s">
        <v>443</v>
      </c>
      <c r="Y83" t="s">
        <v>444</v>
      </c>
      <c r="Z83" t="s">
        <v>366</v>
      </c>
      <c r="AA83" t="s">
        <v>445</v>
      </c>
      <c r="AB83" t="s">
        <v>365</v>
      </c>
      <c r="AC83" t="s">
        <v>228</v>
      </c>
      <c r="AD83" t="s">
        <v>229</v>
      </c>
      <c r="AE83" t="s">
        <v>446</v>
      </c>
      <c r="AF83" t="s">
        <v>447</v>
      </c>
      <c r="AG83" t="s">
        <v>448</v>
      </c>
      <c r="AH83" t="s">
        <v>449</v>
      </c>
      <c r="AI83" t="s">
        <v>450</v>
      </c>
      <c r="AJ83" t="s">
        <v>363</v>
      </c>
      <c r="AK83" t="s">
        <v>451</v>
      </c>
      <c r="AL83" t="s">
        <v>364</v>
      </c>
      <c r="AM83" t="s">
        <v>452</v>
      </c>
      <c r="AN83" t="s">
        <v>226</v>
      </c>
      <c r="AO83" t="s">
        <v>453</v>
      </c>
      <c r="AP83" t="s">
        <v>454</v>
      </c>
      <c r="AQ83" t="s">
        <v>94</v>
      </c>
      <c r="AR83" t="s">
        <v>85</v>
      </c>
      <c r="AS83" t="s">
        <v>455</v>
      </c>
      <c r="AT83" t="s">
        <v>95</v>
      </c>
      <c r="AU83" t="s">
        <v>85</v>
      </c>
      <c r="AV83" t="s">
        <v>455</v>
      </c>
      <c r="AW83" t="s">
        <v>320</v>
      </c>
      <c r="AX83" t="s">
        <v>320</v>
      </c>
      <c r="AY83" t="s">
        <v>456</v>
      </c>
      <c r="AZ83" t="s">
        <v>457</v>
      </c>
      <c r="BA83" t="s">
        <v>320</v>
      </c>
      <c r="BB83" t="s">
        <v>320</v>
      </c>
      <c r="BC83" t="s">
        <v>458</v>
      </c>
      <c r="BD83" t="s">
        <v>320</v>
      </c>
      <c r="BE83" t="s">
        <v>459</v>
      </c>
      <c r="BF83" t="s">
        <v>320</v>
      </c>
      <c r="BG83" t="s">
        <v>459</v>
      </c>
      <c r="BH83" t="s">
        <v>320</v>
      </c>
      <c r="BI83" t="s">
        <v>460</v>
      </c>
      <c r="BJ83" t="s">
        <v>461</v>
      </c>
      <c r="BK83" t="s">
        <v>462</v>
      </c>
      <c r="BL83" t="s">
        <v>463</v>
      </c>
      <c r="BM83" t="s">
        <v>464</v>
      </c>
      <c r="BN83" t="s">
        <v>465</v>
      </c>
      <c r="BO83" t="s">
        <v>320</v>
      </c>
      <c r="BP83" t="s">
        <v>460</v>
      </c>
      <c r="BQ83" t="s">
        <v>461</v>
      </c>
      <c r="BR83" t="s">
        <v>462</v>
      </c>
      <c r="BS83" t="s">
        <v>463</v>
      </c>
      <c r="BT83" t="s">
        <v>464</v>
      </c>
      <c r="BU83" t="s">
        <v>465</v>
      </c>
      <c r="BV83" t="s">
        <v>466</v>
      </c>
      <c r="BW83" t="s">
        <v>467</v>
      </c>
      <c r="BX83" t="s">
        <v>468</v>
      </c>
      <c r="BY83" t="s">
        <v>82</v>
      </c>
      <c r="BZ83" t="s">
        <v>454</v>
      </c>
      <c r="CA83" t="s">
        <v>469</v>
      </c>
      <c r="CB83" t="s">
        <v>95</v>
      </c>
      <c r="CC83" t="s">
        <v>470</v>
      </c>
      <c r="CD83" t="s">
        <v>471</v>
      </c>
    </row>
    <row r="84" spans="1:82" x14ac:dyDescent="0.25">
      <c r="A84" s="8" t="s">
        <v>927</v>
      </c>
      <c r="B84">
        <v>10</v>
      </c>
      <c r="C84" t="s">
        <v>51</v>
      </c>
      <c r="D84" s="26">
        <v>2</v>
      </c>
      <c r="E84" t="s">
        <v>56</v>
      </c>
      <c r="F84">
        <v>231</v>
      </c>
      <c r="G84" s="9" t="s">
        <v>518</v>
      </c>
      <c r="H84" t="s">
        <v>399</v>
      </c>
      <c r="I84" t="s">
        <v>400</v>
      </c>
      <c r="J84">
        <v>4</v>
      </c>
      <c r="K84">
        <v>227</v>
      </c>
      <c r="L84">
        <v>0</v>
      </c>
      <c r="M84">
        <v>0</v>
      </c>
      <c r="N84">
        <v>0</v>
      </c>
      <c r="O84">
        <v>1</v>
      </c>
      <c r="P84">
        <v>15</v>
      </c>
      <c r="Q84">
        <v>1</v>
      </c>
      <c r="R84">
        <v>0</v>
      </c>
      <c r="S84" t="s">
        <v>439</v>
      </c>
      <c r="T84" t="s">
        <v>440</v>
      </c>
      <c r="U84" t="s">
        <v>441</v>
      </c>
      <c r="V84" t="s">
        <v>442</v>
      </c>
      <c r="W84" t="s">
        <v>225</v>
      </c>
      <c r="X84" t="s">
        <v>443</v>
      </c>
      <c r="Y84" t="s">
        <v>444</v>
      </c>
      <c r="Z84" t="s">
        <v>366</v>
      </c>
      <c r="AA84" t="s">
        <v>445</v>
      </c>
      <c r="AB84" t="s">
        <v>365</v>
      </c>
      <c r="AC84" t="s">
        <v>228</v>
      </c>
      <c r="AD84" t="s">
        <v>229</v>
      </c>
      <c r="AE84" t="s">
        <v>446</v>
      </c>
      <c r="AF84" t="s">
        <v>447</v>
      </c>
      <c r="AG84" t="s">
        <v>448</v>
      </c>
      <c r="AH84" t="s">
        <v>449</v>
      </c>
      <c r="AI84" t="s">
        <v>450</v>
      </c>
      <c r="AJ84" t="s">
        <v>363</v>
      </c>
      <c r="AK84" t="s">
        <v>451</v>
      </c>
      <c r="AL84" t="s">
        <v>364</v>
      </c>
      <c r="AM84" t="s">
        <v>452</v>
      </c>
      <c r="AN84" t="s">
        <v>226</v>
      </c>
      <c r="AO84" t="s">
        <v>453</v>
      </c>
      <c r="AP84" t="s">
        <v>454</v>
      </c>
      <c r="AQ84" t="s">
        <v>94</v>
      </c>
      <c r="AR84" t="s">
        <v>85</v>
      </c>
      <c r="AS84" t="s">
        <v>455</v>
      </c>
      <c r="AT84" t="s">
        <v>95</v>
      </c>
      <c r="AU84" t="s">
        <v>85</v>
      </c>
      <c r="AV84" t="s">
        <v>455</v>
      </c>
      <c r="AW84" t="s">
        <v>320</v>
      </c>
      <c r="AX84" t="s">
        <v>320</v>
      </c>
      <c r="AY84" t="s">
        <v>456</v>
      </c>
      <c r="AZ84" t="s">
        <v>457</v>
      </c>
      <c r="BA84" t="s">
        <v>320</v>
      </c>
      <c r="BB84" t="s">
        <v>320</v>
      </c>
      <c r="BC84" t="s">
        <v>458</v>
      </c>
      <c r="BD84" t="s">
        <v>320</v>
      </c>
      <c r="BE84" t="s">
        <v>459</v>
      </c>
      <c r="BF84" t="s">
        <v>320</v>
      </c>
      <c r="BG84" t="s">
        <v>459</v>
      </c>
      <c r="BH84" t="s">
        <v>320</v>
      </c>
      <c r="BI84" t="s">
        <v>460</v>
      </c>
      <c r="BJ84" t="s">
        <v>461</v>
      </c>
      <c r="BK84" t="s">
        <v>462</v>
      </c>
      <c r="BL84" t="s">
        <v>463</v>
      </c>
      <c r="BM84" t="s">
        <v>464</v>
      </c>
      <c r="BN84" t="s">
        <v>465</v>
      </c>
      <c r="BO84" t="s">
        <v>320</v>
      </c>
      <c r="BP84" t="s">
        <v>460</v>
      </c>
      <c r="BQ84" t="s">
        <v>461</v>
      </c>
      <c r="BR84" t="s">
        <v>462</v>
      </c>
      <c r="BS84" t="s">
        <v>463</v>
      </c>
      <c r="BT84" t="s">
        <v>464</v>
      </c>
      <c r="BU84" t="s">
        <v>465</v>
      </c>
      <c r="BV84" t="s">
        <v>466</v>
      </c>
      <c r="BW84" t="s">
        <v>467</v>
      </c>
      <c r="BX84" t="s">
        <v>468</v>
      </c>
      <c r="BY84" t="s">
        <v>82</v>
      </c>
      <c r="BZ84" t="s">
        <v>454</v>
      </c>
      <c r="CA84" t="s">
        <v>469</v>
      </c>
      <c r="CB84" t="s">
        <v>95</v>
      </c>
      <c r="CC84" t="s">
        <v>470</v>
      </c>
      <c r="CD84" t="s">
        <v>471</v>
      </c>
    </row>
    <row r="85" spans="1:82" x14ac:dyDescent="0.25">
      <c r="A85" s="8" t="s">
        <v>927</v>
      </c>
      <c r="B85">
        <v>11</v>
      </c>
      <c r="C85" t="s">
        <v>68</v>
      </c>
      <c r="D85" s="26">
        <v>2</v>
      </c>
      <c r="E85" t="s">
        <v>74</v>
      </c>
      <c r="F85">
        <v>253</v>
      </c>
      <c r="G85" s="9" t="s">
        <v>31</v>
      </c>
      <c r="H85" t="s">
        <v>399</v>
      </c>
      <c r="I85" t="s">
        <v>400</v>
      </c>
      <c r="J85">
        <v>4</v>
      </c>
      <c r="K85">
        <v>227</v>
      </c>
      <c r="L85">
        <v>0</v>
      </c>
      <c r="M85">
        <v>0</v>
      </c>
      <c r="N85">
        <v>1</v>
      </c>
      <c r="O85">
        <v>0</v>
      </c>
      <c r="P85">
        <v>13</v>
      </c>
      <c r="Q85">
        <v>0</v>
      </c>
      <c r="R85">
        <v>128</v>
      </c>
      <c r="S85" t="s">
        <v>22</v>
      </c>
    </row>
    <row r="86" spans="1:82" x14ac:dyDescent="0.25">
      <c r="A86" s="8" t="s">
        <v>927</v>
      </c>
      <c r="B86">
        <v>11</v>
      </c>
      <c r="C86" t="s">
        <v>68</v>
      </c>
      <c r="D86" s="26">
        <v>2</v>
      </c>
      <c r="E86" t="s">
        <v>75</v>
      </c>
      <c r="F86">
        <v>122</v>
      </c>
      <c r="G86" s="9" t="s">
        <v>31</v>
      </c>
      <c r="H86" t="s">
        <v>399</v>
      </c>
      <c r="I86" t="s">
        <v>400</v>
      </c>
      <c r="J86">
        <v>4</v>
      </c>
      <c r="K86">
        <v>227</v>
      </c>
      <c r="L86">
        <v>0</v>
      </c>
      <c r="M86">
        <v>0</v>
      </c>
      <c r="N86">
        <v>1</v>
      </c>
      <c r="O86">
        <v>0</v>
      </c>
      <c r="P86">
        <v>13</v>
      </c>
      <c r="Q86">
        <v>0</v>
      </c>
      <c r="R86">
        <v>128</v>
      </c>
      <c r="S86" t="s">
        <v>22</v>
      </c>
    </row>
    <row r="87" spans="1:82" x14ac:dyDescent="0.25">
      <c r="A87" s="8" t="s">
        <v>927</v>
      </c>
      <c r="B87">
        <v>11</v>
      </c>
      <c r="C87" t="s">
        <v>68</v>
      </c>
      <c r="D87" s="30">
        <v>5</v>
      </c>
      <c r="E87" t="s">
        <v>67</v>
      </c>
      <c r="F87">
        <v>22</v>
      </c>
      <c r="G87" s="9" t="s">
        <v>130</v>
      </c>
      <c r="H87" t="s">
        <v>386</v>
      </c>
      <c r="I87" t="s">
        <v>387</v>
      </c>
      <c r="J87">
        <v>4</v>
      </c>
      <c r="K87">
        <v>227</v>
      </c>
      <c r="L87">
        <v>0</v>
      </c>
      <c r="M87">
        <v>2</v>
      </c>
      <c r="N87">
        <v>4</v>
      </c>
      <c r="O87">
        <v>255</v>
      </c>
      <c r="P87">
        <v>14</v>
      </c>
      <c r="Q87">
        <v>0</v>
      </c>
      <c r="R87">
        <v>128</v>
      </c>
      <c r="S87" t="s">
        <v>58</v>
      </c>
      <c r="T87" t="s">
        <v>59</v>
      </c>
      <c r="U87" t="s">
        <v>60</v>
      </c>
      <c r="V87" t="s">
        <v>61</v>
      </c>
      <c r="W87" t="s">
        <v>62</v>
      </c>
      <c r="X87" t="s">
        <v>63</v>
      </c>
      <c r="Y87" t="s">
        <v>64</v>
      </c>
      <c r="Z87" t="s">
        <v>65</v>
      </c>
    </row>
    <row r="88" spans="1:82" s="18" customFormat="1" x14ac:dyDescent="0.25">
      <c r="A88" s="19" t="s">
        <v>928</v>
      </c>
      <c r="B88" s="18">
        <v>12</v>
      </c>
      <c r="C88" s="18" t="s">
        <v>345</v>
      </c>
      <c r="D88" s="24">
        <v>0</v>
      </c>
      <c r="E88" s="18" t="s">
        <v>49</v>
      </c>
      <c r="F88" s="18">
        <v>89</v>
      </c>
      <c r="G88" s="20" t="s">
        <v>21</v>
      </c>
      <c r="H88" s="18" t="s">
        <v>386</v>
      </c>
      <c r="I88" s="18" t="s">
        <v>387</v>
      </c>
      <c r="J88" s="18">
        <v>4</v>
      </c>
      <c r="K88" s="18">
        <v>228</v>
      </c>
      <c r="L88" s="18">
        <v>0</v>
      </c>
      <c r="M88" s="18">
        <v>0</v>
      </c>
      <c r="N88" s="18">
        <v>2</v>
      </c>
      <c r="O88" s="18">
        <v>0</v>
      </c>
      <c r="P88" s="18">
        <v>14</v>
      </c>
      <c r="Q88" s="18">
        <v>0</v>
      </c>
      <c r="R88" s="18">
        <v>128</v>
      </c>
      <c r="S88" s="18" t="s">
        <v>22</v>
      </c>
    </row>
    <row r="89" spans="1:82" x14ac:dyDescent="0.25">
      <c r="A89" s="10" t="s">
        <v>928</v>
      </c>
      <c r="B89">
        <v>12</v>
      </c>
      <c r="C89" t="s">
        <v>345</v>
      </c>
      <c r="D89" s="23">
        <v>0</v>
      </c>
      <c r="E89" t="s">
        <v>111</v>
      </c>
      <c r="F89">
        <v>89</v>
      </c>
      <c r="G89" s="9" t="s">
        <v>21</v>
      </c>
      <c r="H89" t="s">
        <v>386</v>
      </c>
      <c r="I89" t="s">
        <v>387</v>
      </c>
      <c r="J89">
        <v>4</v>
      </c>
      <c r="K89">
        <v>228</v>
      </c>
      <c r="L89">
        <v>0</v>
      </c>
      <c r="M89">
        <v>0</v>
      </c>
      <c r="N89">
        <v>2</v>
      </c>
      <c r="O89">
        <v>0</v>
      </c>
      <c r="P89">
        <v>14</v>
      </c>
      <c r="Q89">
        <v>0</v>
      </c>
      <c r="R89">
        <v>128</v>
      </c>
      <c r="S89" t="s">
        <v>22</v>
      </c>
    </row>
    <row r="90" spans="1:82" x14ac:dyDescent="0.25">
      <c r="A90" s="10" t="s">
        <v>928</v>
      </c>
      <c r="B90">
        <v>12</v>
      </c>
      <c r="C90" t="s">
        <v>345</v>
      </c>
      <c r="D90" s="25">
        <v>1</v>
      </c>
      <c r="E90" t="s">
        <v>273</v>
      </c>
      <c r="F90">
        <v>356</v>
      </c>
      <c r="G90" s="9" t="s">
        <v>29</v>
      </c>
      <c r="H90" t="s">
        <v>509</v>
      </c>
      <c r="I90" t="s">
        <v>519</v>
      </c>
      <c r="J90">
        <v>4</v>
      </c>
      <c r="K90">
        <v>228</v>
      </c>
      <c r="L90">
        <v>0</v>
      </c>
      <c r="M90">
        <v>0</v>
      </c>
      <c r="N90">
        <v>0</v>
      </c>
      <c r="O90">
        <v>0</v>
      </c>
      <c r="P90">
        <v>14</v>
      </c>
      <c r="Q90">
        <v>0</v>
      </c>
      <c r="R90">
        <v>128</v>
      </c>
      <c r="S90" t="s">
        <v>22</v>
      </c>
    </row>
    <row r="91" spans="1:82" x14ac:dyDescent="0.25">
      <c r="A91" s="10" t="s">
        <v>928</v>
      </c>
      <c r="B91">
        <v>12</v>
      </c>
      <c r="C91" t="s">
        <v>345</v>
      </c>
      <c r="D91" s="25">
        <v>1</v>
      </c>
      <c r="E91" t="s">
        <v>274</v>
      </c>
      <c r="F91">
        <v>356</v>
      </c>
      <c r="G91" s="9" t="s">
        <v>29</v>
      </c>
      <c r="H91" t="s">
        <v>509</v>
      </c>
      <c r="I91" t="s">
        <v>519</v>
      </c>
      <c r="J91">
        <v>4</v>
      </c>
      <c r="K91">
        <v>228</v>
      </c>
      <c r="L91">
        <v>0</v>
      </c>
      <c r="M91">
        <v>0</v>
      </c>
      <c r="N91">
        <v>0</v>
      </c>
      <c r="O91">
        <v>0</v>
      </c>
      <c r="P91">
        <v>14</v>
      </c>
      <c r="Q91">
        <v>0</v>
      </c>
      <c r="R91">
        <v>128</v>
      </c>
      <c r="S91" t="s">
        <v>22</v>
      </c>
    </row>
    <row r="92" spans="1:82" x14ac:dyDescent="0.25">
      <c r="A92" s="10" t="s">
        <v>928</v>
      </c>
      <c r="B92">
        <v>12</v>
      </c>
      <c r="C92" t="s">
        <v>345</v>
      </c>
      <c r="D92" s="26">
        <v>2</v>
      </c>
      <c r="E92" t="s">
        <v>277</v>
      </c>
      <c r="F92">
        <v>88</v>
      </c>
      <c r="G92" s="9" t="s">
        <v>31</v>
      </c>
      <c r="H92" t="s">
        <v>399</v>
      </c>
      <c r="I92" t="s">
        <v>400</v>
      </c>
      <c r="J92">
        <v>4</v>
      </c>
      <c r="K92">
        <v>228</v>
      </c>
      <c r="L92">
        <v>0</v>
      </c>
      <c r="M92">
        <v>0</v>
      </c>
      <c r="N92">
        <v>1</v>
      </c>
      <c r="O92">
        <v>0</v>
      </c>
      <c r="P92">
        <v>14</v>
      </c>
      <c r="Q92">
        <v>0</v>
      </c>
      <c r="R92">
        <v>128</v>
      </c>
      <c r="S92" t="s">
        <v>22</v>
      </c>
    </row>
    <row r="93" spans="1:82" x14ac:dyDescent="0.25">
      <c r="A93" s="10" t="s">
        <v>928</v>
      </c>
      <c r="B93">
        <v>12</v>
      </c>
      <c r="C93" t="s">
        <v>345</v>
      </c>
      <c r="D93" s="26">
        <v>2</v>
      </c>
      <c r="E93" t="s">
        <v>278</v>
      </c>
      <c r="F93">
        <v>88</v>
      </c>
      <c r="G93" s="9" t="s">
        <v>31</v>
      </c>
      <c r="H93" t="s">
        <v>399</v>
      </c>
      <c r="I93" t="s">
        <v>400</v>
      </c>
      <c r="J93">
        <v>4</v>
      </c>
      <c r="K93">
        <v>228</v>
      </c>
      <c r="L93">
        <v>0</v>
      </c>
      <c r="M93">
        <v>0</v>
      </c>
      <c r="N93">
        <v>1</v>
      </c>
      <c r="O93">
        <v>0</v>
      </c>
      <c r="P93">
        <v>14</v>
      </c>
      <c r="Q93">
        <v>0</v>
      </c>
      <c r="R93">
        <v>128</v>
      </c>
      <c r="S93" t="s">
        <v>22</v>
      </c>
    </row>
    <row r="94" spans="1:82" s="18" customFormat="1" x14ac:dyDescent="0.25">
      <c r="A94" s="21" t="s">
        <v>929</v>
      </c>
      <c r="B94" s="18">
        <v>14</v>
      </c>
      <c r="C94" s="18" t="s">
        <v>353</v>
      </c>
      <c r="D94" s="29">
        <v>4</v>
      </c>
      <c r="E94" s="18" t="s">
        <v>57</v>
      </c>
      <c r="F94" s="18">
        <v>22</v>
      </c>
      <c r="G94" s="20" t="s">
        <v>193</v>
      </c>
      <c r="H94" s="18" t="s">
        <v>395</v>
      </c>
      <c r="I94" s="18" t="s">
        <v>394</v>
      </c>
      <c r="J94" s="18">
        <v>4</v>
      </c>
      <c r="K94" s="18">
        <v>229</v>
      </c>
      <c r="L94" s="18">
        <v>0</v>
      </c>
      <c r="M94" s="18">
        <v>2</v>
      </c>
      <c r="N94" s="18">
        <v>4</v>
      </c>
      <c r="O94" s="18">
        <v>255</v>
      </c>
      <c r="P94" s="18">
        <v>18</v>
      </c>
      <c r="Q94" s="18">
        <v>0</v>
      </c>
      <c r="R94" s="18">
        <v>128</v>
      </c>
      <c r="S94" s="18" t="s">
        <v>58</v>
      </c>
      <c r="T94" s="18" t="s">
        <v>59</v>
      </c>
      <c r="U94" s="18" t="s">
        <v>60</v>
      </c>
      <c r="V94" s="18" t="s">
        <v>141</v>
      </c>
      <c r="W94" s="18" t="s">
        <v>61</v>
      </c>
      <c r="X94" s="18" t="s">
        <v>62</v>
      </c>
      <c r="Y94" s="18" t="s">
        <v>63</v>
      </c>
      <c r="Z94" s="18" t="s">
        <v>64</v>
      </c>
      <c r="AA94" s="18" t="s">
        <v>142</v>
      </c>
      <c r="AB94" s="18" t="s">
        <v>65</v>
      </c>
      <c r="AC94" s="18" t="s">
        <v>66</v>
      </c>
    </row>
    <row r="95" spans="1:82" x14ac:dyDescent="0.25">
      <c r="A95" s="8" t="s">
        <v>929</v>
      </c>
      <c r="B95">
        <v>14</v>
      </c>
      <c r="C95" t="s">
        <v>353</v>
      </c>
      <c r="D95" s="30">
        <v>5</v>
      </c>
      <c r="E95" t="s">
        <v>67</v>
      </c>
      <c r="F95">
        <v>22</v>
      </c>
      <c r="G95" s="9" t="s">
        <v>193</v>
      </c>
      <c r="H95" t="s">
        <v>395</v>
      </c>
      <c r="I95" t="s">
        <v>394</v>
      </c>
      <c r="J95">
        <v>4</v>
      </c>
      <c r="K95">
        <v>229</v>
      </c>
      <c r="L95">
        <v>0</v>
      </c>
      <c r="M95">
        <v>2</v>
      </c>
      <c r="N95">
        <v>4</v>
      </c>
      <c r="O95">
        <v>255</v>
      </c>
      <c r="P95">
        <v>18</v>
      </c>
      <c r="Q95">
        <v>0</v>
      </c>
      <c r="R95">
        <v>128</v>
      </c>
      <c r="S95" t="s">
        <v>58</v>
      </c>
      <c r="T95" t="s">
        <v>59</v>
      </c>
      <c r="U95" t="s">
        <v>60</v>
      </c>
      <c r="V95" t="s">
        <v>141</v>
      </c>
      <c r="W95" t="s">
        <v>61</v>
      </c>
      <c r="X95" t="s">
        <v>62</v>
      </c>
      <c r="Y95" t="s">
        <v>63</v>
      </c>
      <c r="Z95" t="s">
        <v>64</v>
      </c>
      <c r="AA95" t="s">
        <v>142</v>
      </c>
      <c r="AB95" t="s">
        <v>65</v>
      </c>
      <c r="AC95" t="s">
        <v>66</v>
      </c>
    </row>
    <row r="96" spans="1:82" s="18" customFormat="1" x14ac:dyDescent="0.25">
      <c r="A96" s="19" t="s">
        <v>930</v>
      </c>
      <c r="B96" s="18">
        <v>15</v>
      </c>
      <c r="C96" s="18" t="s">
        <v>308</v>
      </c>
      <c r="D96" s="24">
        <v>0</v>
      </c>
      <c r="E96" s="18" t="s">
        <v>52</v>
      </c>
      <c r="F96" s="18">
        <v>1</v>
      </c>
      <c r="G96" s="20"/>
      <c r="H96" s="18" t="s">
        <v>812</v>
      </c>
      <c r="I96" s="18" t="s">
        <v>812</v>
      </c>
      <c r="J96" s="18">
        <v>4</v>
      </c>
      <c r="K96" s="18">
        <v>221</v>
      </c>
      <c r="L96" s="18">
        <v>0</v>
      </c>
      <c r="M96" s="18">
        <v>0</v>
      </c>
      <c r="N96" s="18">
        <v>0</v>
      </c>
      <c r="O96" s="18">
        <v>0</v>
      </c>
      <c r="P96" s="18">
        <v>14</v>
      </c>
      <c r="Q96" s="18">
        <v>0</v>
      </c>
      <c r="R96" s="18">
        <v>128</v>
      </c>
      <c r="S96" s="18" t="s">
        <v>22</v>
      </c>
    </row>
    <row r="97" spans="1:29" x14ac:dyDescent="0.25">
      <c r="A97" s="10" t="s">
        <v>930</v>
      </c>
      <c r="B97">
        <v>15</v>
      </c>
      <c r="C97" t="s">
        <v>308</v>
      </c>
      <c r="D97" s="23">
        <v>0</v>
      </c>
      <c r="E97" t="s">
        <v>52</v>
      </c>
      <c r="F97">
        <v>99</v>
      </c>
      <c r="G97" s="9" t="s">
        <v>21</v>
      </c>
      <c r="H97" t="s">
        <v>386</v>
      </c>
      <c r="I97" t="s">
        <v>387</v>
      </c>
      <c r="J97">
        <v>4</v>
      </c>
      <c r="K97">
        <v>221</v>
      </c>
      <c r="L97">
        <v>0</v>
      </c>
      <c r="M97">
        <v>0</v>
      </c>
      <c r="N97">
        <v>2</v>
      </c>
      <c r="O97">
        <v>0</v>
      </c>
      <c r="P97">
        <v>14</v>
      </c>
      <c r="Q97">
        <v>0</v>
      </c>
      <c r="R97">
        <v>128</v>
      </c>
      <c r="S97" t="s">
        <v>22</v>
      </c>
    </row>
    <row r="98" spans="1:29" x14ac:dyDescent="0.25">
      <c r="A98" s="10" t="s">
        <v>930</v>
      </c>
      <c r="B98">
        <v>15</v>
      </c>
      <c r="C98" t="s">
        <v>308</v>
      </c>
      <c r="D98" s="23">
        <v>0</v>
      </c>
      <c r="E98" t="s">
        <v>204</v>
      </c>
      <c r="F98">
        <v>1</v>
      </c>
      <c r="G98" s="9"/>
      <c r="H98" t="s">
        <v>812</v>
      </c>
      <c r="I98" t="s">
        <v>812</v>
      </c>
      <c r="J98">
        <v>4</v>
      </c>
      <c r="K98">
        <v>221</v>
      </c>
      <c r="L98">
        <v>0</v>
      </c>
      <c r="M98">
        <v>0</v>
      </c>
      <c r="N98">
        <v>0</v>
      </c>
      <c r="O98">
        <v>0</v>
      </c>
      <c r="P98">
        <v>14</v>
      </c>
      <c r="Q98">
        <v>0</v>
      </c>
      <c r="R98">
        <v>128</v>
      </c>
      <c r="S98" t="s">
        <v>22</v>
      </c>
    </row>
    <row r="99" spans="1:29" x14ac:dyDescent="0.25">
      <c r="A99" s="10" t="s">
        <v>930</v>
      </c>
      <c r="B99">
        <v>15</v>
      </c>
      <c r="C99" t="s">
        <v>308</v>
      </c>
      <c r="D99" s="23">
        <v>0</v>
      </c>
      <c r="E99" t="s">
        <v>204</v>
      </c>
      <c r="F99">
        <v>100</v>
      </c>
      <c r="G99" s="9" t="s">
        <v>21</v>
      </c>
      <c r="H99" t="s">
        <v>386</v>
      </c>
      <c r="I99" t="s">
        <v>387</v>
      </c>
      <c r="J99">
        <v>4</v>
      </c>
      <c r="K99">
        <v>221</v>
      </c>
      <c r="L99">
        <v>0</v>
      </c>
      <c r="M99">
        <v>0</v>
      </c>
      <c r="N99">
        <v>2</v>
      </c>
      <c r="O99">
        <v>0</v>
      </c>
      <c r="P99">
        <v>14</v>
      </c>
      <c r="Q99">
        <v>0</v>
      </c>
      <c r="R99">
        <v>128</v>
      </c>
      <c r="S99" t="s">
        <v>22</v>
      </c>
    </row>
    <row r="100" spans="1:29" x14ac:dyDescent="0.25">
      <c r="A100" s="10" t="s">
        <v>930</v>
      </c>
      <c r="B100">
        <v>15</v>
      </c>
      <c r="C100" t="s">
        <v>308</v>
      </c>
      <c r="D100" s="23">
        <v>0</v>
      </c>
      <c r="E100" t="s">
        <v>173</v>
      </c>
      <c r="F100">
        <v>1</v>
      </c>
      <c r="G100" s="9"/>
      <c r="H100" t="s">
        <v>812</v>
      </c>
      <c r="I100" t="s">
        <v>812</v>
      </c>
      <c r="J100">
        <v>4</v>
      </c>
      <c r="K100">
        <v>221</v>
      </c>
      <c r="L100">
        <v>0</v>
      </c>
      <c r="M100">
        <v>0</v>
      </c>
      <c r="N100">
        <v>0</v>
      </c>
      <c r="O100">
        <v>0</v>
      </c>
      <c r="P100">
        <v>14</v>
      </c>
      <c r="Q100">
        <v>0</v>
      </c>
      <c r="R100">
        <v>128</v>
      </c>
      <c r="S100" t="s">
        <v>22</v>
      </c>
    </row>
    <row r="101" spans="1:29" x14ac:dyDescent="0.25">
      <c r="A101" s="10" t="s">
        <v>930</v>
      </c>
      <c r="B101">
        <v>15</v>
      </c>
      <c r="C101" t="s">
        <v>308</v>
      </c>
      <c r="D101" s="23">
        <v>0</v>
      </c>
      <c r="E101" t="s">
        <v>173</v>
      </c>
      <c r="F101">
        <v>122</v>
      </c>
      <c r="G101" s="9" t="s">
        <v>21</v>
      </c>
      <c r="H101" t="s">
        <v>386</v>
      </c>
      <c r="I101" t="s">
        <v>387</v>
      </c>
      <c r="J101">
        <v>4</v>
      </c>
      <c r="K101">
        <v>221</v>
      </c>
      <c r="L101">
        <v>0</v>
      </c>
      <c r="M101">
        <v>0</v>
      </c>
      <c r="N101">
        <v>2</v>
      </c>
      <c r="O101">
        <v>0</v>
      </c>
      <c r="P101">
        <v>14</v>
      </c>
      <c r="Q101">
        <v>0</v>
      </c>
      <c r="R101">
        <v>128</v>
      </c>
      <c r="S101" t="s">
        <v>22</v>
      </c>
    </row>
    <row r="102" spans="1:29" x14ac:dyDescent="0.25">
      <c r="A102" s="10" t="s">
        <v>930</v>
      </c>
      <c r="B102">
        <v>15</v>
      </c>
      <c r="C102" t="s">
        <v>308</v>
      </c>
      <c r="D102" s="23">
        <v>0</v>
      </c>
      <c r="E102" t="s">
        <v>205</v>
      </c>
      <c r="F102">
        <v>88</v>
      </c>
      <c r="G102" s="9" t="s">
        <v>21</v>
      </c>
      <c r="H102" t="s">
        <v>386</v>
      </c>
      <c r="I102" t="s">
        <v>387</v>
      </c>
      <c r="J102">
        <v>4</v>
      </c>
      <c r="K102">
        <v>221</v>
      </c>
      <c r="L102">
        <v>0</v>
      </c>
      <c r="M102">
        <v>0</v>
      </c>
      <c r="N102">
        <v>2</v>
      </c>
      <c r="O102">
        <v>0</v>
      </c>
      <c r="P102">
        <v>14</v>
      </c>
      <c r="Q102">
        <v>0</v>
      </c>
      <c r="R102">
        <v>128</v>
      </c>
      <c r="S102" t="s">
        <v>22</v>
      </c>
    </row>
    <row r="103" spans="1:29" x14ac:dyDescent="0.25">
      <c r="A103" s="10" t="s">
        <v>930</v>
      </c>
      <c r="B103">
        <v>15</v>
      </c>
      <c r="C103" t="s">
        <v>308</v>
      </c>
      <c r="D103" s="23">
        <v>0</v>
      </c>
      <c r="E103" t="s">
        <v>206</v>
      </c>
      <c r="F103">
        <v>108</v>
      </c>
      <c r="G103" s="9" t="s">
        <v>21</v>
      </c>
      <c r="H103" t="s">
        <v>386</v>
      </c>
      <c r="I103" t="s">
        <v>387</v>
      </c>
      <c r="J103">
        <v>4</v>
      </c>
      <c r="K103">
        <v>221</v>
      </c>
      <c r="L103">
        <v>0</v>
      </c>
      <c r="M103">
        <v>0</v>
      </c>
      <c r="N103">
        <v>2</v>
      </c>
      <c r="O103">
        <v>0</v>
      </c>
      <c r="P103">
        <v>14</v>
      </c>
      <c r="Q103">
        <v>0</v>
      </c>
      <c r="R103">
        <v>128</v>
      </c>
      <c r="S103" t="s">
        <v>22</v>
      </c>
    </row>
    <row r="104" spans="1:29" x14ac:dyDescent="0.25">
      <c r="A104" s="10" t="s">
        <v>930</v>
      </c>
      <c r="B104">
        <v>15</v>
      </c>
      <c r="C104" t="s">
        <v>308</v>
      </c>
      <c r="D104" s="25">
        <v>1</v>
      </c>
      <c r="E104" t="s">
        <v>210</v>
      </c>
      <c r="F104">
        <v>299</v>
      </c>
      <c r="G104" s="9" t="s">
        <v>309</v>
      </c>
      <c r="H104" t="s">
        <v>701</v>
      </c>
      <c r="I104" t="s">
        <v>510</v>
      </c>
      <c r="J104">
        <v>4</v>
      </c>
      <c r="K104">
        <v>221</v>
      </c>
      <c r="L104">
        <v>0</v>
      </c>
      <c r="M104">
        <v>0</v>
      </c>
      <c r="N104">
        <v>0</v>
      </c>
      <c r="O104">
        <v>0</v>
      </c>
      <c r="P104">
        <v>14</v>
      </c>
      <c r="Q104">
        <v>0</v>
      </c>
      <c r="R104">
        <v>128</v>
      </c>
      <c r="S104" t="s">
        <v>22</v>
      </c>
    </row>
    <row r="105" spans="1:29" x14ac:dyDescent="0.25">
      <c r="A105" s="10" t="s">
        <v>930</v>
      </c>
      <c r="B105">
        <v>15</v>
      </c>
      <c r="C105" t="s">
        <v>308</v>
      </c>
      <c r="D105" s="25">
        <v>1</v>
      </c>
      <c r="E105" t="s">
        <v>211</v>
      </c>
      <c r="F105">
        <v>304</v>
      </c>
      <c r="G105" s="9" t="s">
        <v>309</v>
      </c>
      <c r="H105" t="s">
        <v>701</v>
      </c>
      <c r="I105" t="s">
        <v>510</v>
      </c>
      <c r="J105">
        <v>4</v>
      </c>
      <c r="K105">
        <v>221</v>
      </c>
      <c r="L105">
        <v>0</v>
      </c>
      <c r="M105">
        <v>0</v>
      </c>
      <c r="N105">
        <v>0</v>
      </c>
      <c r="O105">
        <v>0</v>
      </c>
      <c r="P105">
        <v>14</v>
      </c>
      <c r="Q105">
        <v>0</v>
      </c>
      <c r="R105">
        <v>128</v>
      </c>
      <c r="S105" t="s">
        <v>22</v>
      </c>
    </row>
    <row r="106" spans="1:29" x14ac:dyDescent="0.25">
      <c r="A106" s="10" t="s">
        <v>930</v>
      </c>
      <c r="B106">
        <v>15</v>
      </c>
      <c r="C106" t="s">
        <v>308</v>
      </c>
      <c r="D106" s="26">
        <v>2</v>
      </c>
      <c r="E106" t="s">
        <v>56</v>
      </c>
      <c r="F106">
        <v>95</v>
      </c>
      <c r="G106" s="9" t="s">
        <v>31</v>
      </c>
      <c r="H106" t="s">
        <v>399</v>
      </c>
      <c r="I106" t="s">
        <v>400</v>
      </c>
      <c r="J106">
        <v>4</v>
      </c>
      <c r="K106">
        <v>221</v>
      </c>
      <c r="L106">
        <v>0</v>
      </c>
      <c r="M106">
        <v>0</v>
      </c>
      <c r="N106">
        <v>1</v>
      </c>
      <c r="O106">
        <v>0</v>
      </c>
      <c r="P106">
        <v>14</v>
      </c>
      <c r="Q106">
        <v>0</v>
      </c>
      <c r="R106">
        <v>128</v>
      </c>
      <c r="S106" t="s">
        <v>22</v>
      </c>
    </row>
    <row r="107" spans="1:29" x14ac:dyDescent="0.25">
      <c r="A107" s="10" t="s">
        <v>930</v>
      </c>
      <c r="B107">
        <v>15</v>
      </c>
      <c r="C107" t="s">
        <v>308</v>
      </c>
      <c r="D107" s="26">
        <v>2</v>
      </c>
      <c r="E107" t="s">
        <v>186</v>
      </c>
      <c r="F107">
        <v>98</v>
      </c>
      <c r="G107" s="9" t="s">
        <v>31</v>
      </c>
      <c r="H107" t="s">
        <v>399</v>
      </c>
      <c r="I107" t="s">
        <v>400</v>
      </c>
      <c r="J107">
        <v>4</v>
      </c>
      <c r="K107">
        <v>221</v>
      </c>
      <c r="L107">
        <v>0</v>
      </c>
      <c r="M107">
        <v>0</v>
      </c>
      <c r="N107">
        <v>1</v>
      </c>
      <c r="O107">
        <v>0</v>
      </c>
      <c r="P107">
        <v>14</v>
      </c>
      <c r="Q107">
        <v>0</v>
      </c>
      <c r="R107">
        <v>128</v>
      </c>
      <c r="S107" t="s">
        <v>22</v>
      </c>
    </row>
    <row r="108" spans="1:29" x14ac:dyDescent="0.25">
      <c r="A108" s="10" t="s">
        <v>930</v>
      </c>
      <c r="B108">
        <v>15</v>
      </c>
      <c r="C108" t="s">
        <v>308</v>
      </c>
      <c r="D108" s="26">
        <v>2</v>
      </c>
      <c r="E108" t="s">
        <v>175</v>
      </c>
      <c r="F108">
        <v>106</v>
      </c>
      <c r="G108" s="9" t="s">
        <v>31</v>
      </c>
      <c r="H108" t="s">
        <v>399</v>
      </c>
      <c r="I108" t="s">
        <v>400</v>
      </c>
      <c r="J108">
        <v>4</v>
      </c>
      <c r="K108">
        <v>221</v>
      </c>
      <c r="L108">
        <v>0</v>
      </c>
      <c r="M108">
        <v>0</v>
      </c>
      <c r="N108">
        <v>1</v>
      </c>
      <c r="O108">
        <v>0</v>
      </c>
      <c r="P108">
        <v>14</v>
      </c>
      <c r="Q108">
        <v>0</v>
      </c>
      <c r="R108">
        <v>128</v>
      </c>
      <c r="S108" t="s">
        <v>22</v>
      </c>
    </row>
    <row r="109" spans="1:29" x14ac:dyDescent="0.25">
      <c r="A109" s="10" t="s">
        <v>930</v>
      </c>
      <c r="B109">
        <v>15</v>
      </c>
      <c r="C109" t="s">
        <v>308</v>
      </c>
      <c r="D109" s="26">
        <v>2</v>
      </c>
      <c r="E109" t="s">
        <v>230</v>
      </c>
      <c r="F109">
        <v>87</v>
      </c>
      <c r="G109" s="9" t="s">
        <v>31</v>
      </c>
      <c r="H109" t="s">
        <v>399</v>
      </c>
      <c r="I109" t="s">
        <v>400</v>
      </c>
      <c r="J109">
        <v>4</v>
      </c>
      <c r="K109">
        <v>221</v>
      </c>
      <c r="L109">
        <v>0</v>
      </c>
      <c r="M109">
        <v>0</v>
      </c>
      <c r="N109">
        <v>1</v>
      </c>
      <c r="O109">
        <v>0</v>
      </c>
      <c r="P109">
        <v>14</v>
      </c>
      <c r="Q109">
        <v>0</v>
      </c>
      <c r="R109">
        <v>128</v>
      </c>
      <c r="S109" t="s">
        <v>22</v>
      </c>
    </row>
    <row r="110" spans="1:29" x14ac:dyDescent="0.25">
      <c r="A110" s="10" t="s">
        <v>930</v>
      </c>
      <c r="B110">
        <v>15</v>
      </c>
      <c r="C110" t="s">
        <v>308</v>
      </c>
      <c r="D110" s="26">
        <v>2</v>
      </c>
      <c r="E110" t="s">
        <v>190</v>
      </c>
      <c r="F110">
        <v>98</v>
      </c>
      <c r="G110" s="9" t="s">
        <v>31</v>
      </c>
      <c r="H110" t="s">
        <v>399</v>
      </c>
      <c r="I110" t="s">
        <v>400</v>
      </c>
      <c r="J110">
        <v>4</v>
      </c>
      <c r="K110">
        <v>221</v>
      </c>
      <c r="L110">
        <v>0</v>
      </c>
      <c r="M110">
        <v>0</v>
      </c>
      <c r="N110">
        <v>1</v>
      </c>
      <c r="O110">
        <v>0</v>
      </c>
      <c r="P110">
        <v>14</v>
      </c>
      <c r="Q110">
        <v>0</v>
      </c>
      <c r="R110">
        <v>128</v>
      </c>
      <c r="S110" t="s">
        <v>22</v>
      </c>
    </row>
    <row r="111" spans="1:29" x14ac:dyDescent="0.25">
      <c r="A111" s="10" t="s">
        <v>930</v>
      </c>
      <c r="B111">
        <v>15</v>
      </c>
      <c r="C111" t="s">
        <v>308</v>
      </c>
      <c r="D111" s="27">
        <v>3</v>
      </c>
      <c r="E111" t="s">
        <v>129</v>
      </c>
      <c r="F111">
        <v>1</v>
      </c>
      <c r="G111" s="9" t="s">
        <v>130</v>
      </c>
      <c r="H111" t="s">
        <v>553</v>
      </c>
      <c r="I111" t="s">
        <v>553</v>
      </c>
      <c r="J111">
        <v>4</v>
      </c>
      <c r="K111">
        <v>221</v>
      </c>
      <c r="L111">
        <v>0</v>
      </c>
      <c r="M111">
        <v>0</v>
      </c>
      <c r="N111">
        <v>20</v>
      </c>
      <c r="O111">
        <v>0</v>
      </c>
      <c r="P111">
        <v>14</v>
      </c>
      <c r="Q111">
        <v>0</v>
      </c>
      <c r="R111">
        <v>64</v>
      </c>
      <c r="S111" t="s">
        <v>131</v>
      </c>
    </row>
    <row r="112" spans="1:29" x14ac:dyDescent="0.25">
      <c r="A112" s="10" t="s">
        <v>930</v>
      </c>
      <c r="B112">
        <v>15</v>
      </c>
      <c r="C112" t="s">
        <v>308</v>
      </c>
      <c r="D112" s="28">
        <v>4</v>
      </c>
      <c r="E112" t="s">
        <v>57</v>
      </c>
      <c r="F112">
        <v>44</v>
      </c>
      <c r="G112" s="9" t="s">
        <v>140</v>
      </c>
      <c r="H112" t="s">
        <v>386</v>
      </c>
      <c r="I112" t="s">
        <v>387</v>
      </c>
      <c r="J112">
        <v>4</v>
      </c>
      <c r="K112">
        <v>221</v>
      </c>
      <c r="L112">
        <v>0</v>
      </c>
      <c r="M112">
        <v>2</v>
      </c>
      <c r="N112">
        <v>4</v>
      </c>
      <c r="O112">
        <v>255</v>
      </c>
      <c r="P112">
        <v>18</v>
      </c>
      <c r="Q112">
        <v>0</v>
      </c>
      <c r="R112">
        <v>128</v>
      </c>
      <c r="S112" t="s">
        <v>58</v>
      </c>
      <c r="T112" t="s">
        <v>59</v>
      </c>
      <c r="U112" t="s">
        <v>60</v>
      </c>
      <c r="V112" t="s">
        <v>141</v>
      </c>
      <c r="W112" t="s">
        <v>61</v>
      </c>
      <c r="X112" t="s">
        <v>62</v>
      </c>
      <c r="Y112" t="s">
        <v>63</v>
      </c>
      <c r="Z112" t="s">
        <v>64</v>
      </c>
      <c r="AA112" t="s">
        <v>142</v>
      </c>
      <c r="AB112" t="s">
        <v>65</v>
      </c>
      <c r="AC112" t="s">
        <v>66</v>
      </c>
    </row>
    <row r="113" spans="1:29" x14ac:dyDescent="0.25">
      <c r="A113" s="10" t="s">
        <v>930</v>
      </c>
      <c r="B113">
        <v>15</v>
      </c>
      <c r="C113" t="s">
        <v>308</v>
      </c>
      <c r="D113" s="28">
        <v>4</v>
      </c>
      <c r="E113" t="s">
        <v>143</v>
      </c>
      <c r="F113">
        <v>44</v>
      </c>
      <c r="G113" s="9" t="s">
        <v>140</v>
      </c>
      <c r="H113" t="s">
        <v>386</v>
      </c>
      <c r="I113" t="s">
        <v>387</v>
      </c>
      <c r="J113">
        <v>4</v>
      </c>
      <c r="K113">
        <v>221</v>
      </c>
      <c r="L113">
        <v>0</v>
      </c>
      <c r="M113">
        <v>2</v>
      </c>
      <c r="N113">
        <v>4</v>
      </c>
      <c r="O113">
        <v>255</v>
      </c>
      <c r="P113">
        <v>13</v>
      </c>
      <c r="Q113">
        <v>0</v>
      </c>
      <c r="R113">
        <v>128</v>
      </c>
      <c r="S113" t="s">
        <v>58</v>
      </c>
      <c r="T113" t="s">
        <v>59</v>
      </c>
      <c r="U113" t="s">
        <v>60</v>
      </c>
      <c r="V113" t="s">
        <v>61</v>
      </c>
      <c r="W113" t="s">
        <v>62</v>
      </c>
      <c r="X113" t="s">
        <v>63</v>
      </c>
      <c r="Y113" t="s">
        <v>64</v>
      </c>
      <c r="Z113" t="s">
        <v>65</v>
      </c>
      <c r="AA113" t="s">
        <v>66</v>
      </c>
    </row>
    <row r="114" spans="1:29" x14ac:dyDescent="0.25">
      <c r="A114" s="10" t="s">
        <v>930</v>
      </c>
      <c r="B114">
        <v>15</v>
      </c>
      <c r="C114" t="s">
        <v>308</v>
      </c>
      <c r="D114" s="30">
        <v>5</v>
      </c>
      <c r="E114" t="s">
        <v>67</v>
      </c>
      <c r="F114">
        <v>45</v>
      </c>
      <c r="G114" s="9" t="s">
        <v>140</v>
      </c>
      <c r="H114" t="s">
        <v>386</v>
      </c>
      <c r="I114" t="s">
        <v>387</v>
      </c>
      <c r="J114">
        <v>4</v>
      </c>
      <c r="K114">
        <v>221</v>
      </c>
      <c r="L114">
        <v>0</v>
      </c>
      <c r="M114">
        <v>2</v>
      </c>
      <c r="N114">
        <v>4</v>
      </c>
      <c r="O114">
        <v>255</v>
      </c>
      <c r="P114">
        <v>18</v>
      </c>
      <c r="Q114">
        <v>0</v>
      </c>
      <c r="R114">
        <v>128</v>
      </c>
      <c r="S114" t="s">
        <v>58</v>
      </c>
      <c r="T114" t="s">
        <v>59</v>
      </c>
      <c r="U114" t="s">
        <v>60</v>
      </c>
      <c r="V114" t="s">
        <v>141</v>
      </c>
      <c r="W114" t="s">
        <v>61</v>
      </c>
      <c r="X114" t="s">
        <v>62</v>
      </c>
      <c r="Y114" t="s">
        <v>63</v>
      </c>
      <c r="Z114" t="s">
        <v>64</v>
      </c>
      <c r="AA114" t="s">
        <v>142</v>
      </c>
      <c r="AB114" t="s">
        <v>65</v>
      </c>
      <c r="AC114" t="s">
        <v>66</v>
      </c>
    </row>
    <row r="115" spans="1:29" x14ac:dyDescent="0.25">
      <c r="A115" s="10" t="s">
        <v>930</v>
      </c>
      <c r="B115">
        <v>15</v>
      </c>
      <c r="C115" t="s">
        <v>308</v>
      </c>
      <c r="D115" s="30">
        <v>5</v>
      </c>
      <c r="E115" t="s">
        <v>157</v>
      </c>
      <c r="F115">
        <v>45</v>
      </c>
      <c r="G115" s="9" t="s">
        <v>140</v>
      </c>
      <c r="H115" t="s">
        <v>386</v>
      </c>
      <c r="I115" t="s">
        <v>387</v>
      </c>
      <c r="J115">
        <v>4</v>
      </c>
      <c r="K115">
        <v>221</v>
      </c>
      <c r="L115">
        <v>0</v>
      </c>
      <c r="M115">
        <v>2</v>
      </c>
      <c r="N115">
        <v>4</v>
      </c>
      <c r="O115">
        <v>255</v>
      </c>
      <c r="P115">
        <v>13</v>
      </c>
      <c r="Q115">
        <v>0</v>
      </c>
      <c r="R115">
        <v>128</v>
      </c>
      <c r="S115" t="s">
        <v>58</v>
      </c>
      <c r="T115" t="s">
        <v>59</v>
      </c>
      <c r="U115" t="s">
        <v>60</v>
      </c>
      <c r="V115" t="s">
        <v>61</v>
      </c>
      <c r="W115" t="s">
        <v>62</v>
      </c>
      <c r="X115" t="s">
        <v>63</v>
      </c>
      <c r="Y115" t="s">
        <v>64</v>
      </c>
      <c r="Z115" t="s">
        <v>65</v>
      </c>
      <c r="AA115" t="s">
        <v>66</v>
      </c>
    </row>
    <row r="116" spans="1:29" s="18" customFormat="1" x14ac:dyDescent="0.25">
      <c r="A116" s="21" t="s">
        <v>931</v>
      </c>
      <c r="B116" s="18">
        <v>16</v>
      </c>
      <c r="C116" s="18" t="s">
        <v>305</v>
      </c>
      <c r="D116" s="24">
        <v>0</v>
      </c>
      <c r="E116" s="18" t="s">
        <v>49</v>
      </c>
      <c r="F116" s="18">
        <v>89</v>
      </c>
      <c r="G116" s="20" t="s">
        <v>21</v>
      </c>
      <c r="H116" s="18" t="s">
        <v>386</v>
      </c>
      <c r="I116" s="18" t="s">
        <v>387</v>
      </c>
      <c r="J116" s="18">
        <v>4</v>
      </c>
      <c r="K116" s="18">
        <v>230</v>
      </c>
      <c r="L116" s="18">
        <v>0</v>
      </c>
      <c r="M116" s="18">
        <v>0</v>
      </c>
      <c r="N116" s="18">
        <v>2</v>
      </c>
      <c r="O116" s="18">
        <v>0</v>
      </c>
      <c r="P116" s="18">
        <v>14</v>
      </c>
      <c r="Q116" s="18">
        <v>0</v>
      </c>
      <c r="R116" s="18">
        <v>128</v>
      </c>
      <c r="S116" s="18" t="s">
        <v>22</v>
      </c>
    </row>
    <row r="117" spans="1:29" x14ac:dyDescent="0.25">
      <c r="A117" s="8" t="s">
        <v>931</v>
      </c>
      <c r="B117">
        <v>16</v>
      </c>
      <c r="C117" t="s">
        <v>305</v>
      </c>
      <c r="D117" s="26">
        <v>2</v>
      </c>
      <c r="E117" t="s">
        <v>56</v>
      </c>
      <c r="F117">
        <v>91</v>
      </c>
      <c r="G117" s="9" t="s">
        <v>31</v>
      </c>
      <c r="H117" t="s">
        <v>399</v>
      </c>
      <c r="I117" t="s">
        <v>400</v>
      </c>
      <c r="J117">
        <v>4</v>
      </c>
      <c r="K117">
        <v>230</v>
      </c>
      <c r="L117">
        <v>0</v>
      </c>
      <c r="M117">
        <v>0</v>
      </c>
      <c r="N117">
        <v>1</v>
      </c>
      <c r="O117">
        <v>0</v>
      </c>
      <c r="P117">
        <v>14</v>
      </c>
      <c r="Q117">
        <v>0</v>
      </c>
      <c r="R117">
        <v>128</v>
      </c>
      <c r="S117" t="s">
        <v>22</v>
      </c>
    </row>
    <row r="118" spans="1:29" x14ac:dyDescent="0.25">
      <c r="A118" s="8" t="s">
        <v>931</v>
      </c>
      <c r="B118">
        <v>16</v>
      </c>
      <c r="C118" t="s">
        <v>305</v>
      </c>
      <c r="D118" s="27">
        <v>3</v>
      </c>
      <c r="E118" t="s">
        <v>129</v>
      </c>
      <c r="F118">
        <v>1</v>
      </c>
      <c r="G118" s="9" t="s">
        <v>130</v>
      </c>
      <c r="H118" t="s">
        <v>553</v>
      </c>
      <c r="I118" t="s">
        <v>553</v>
      </c>
      <c r="J118">
        <v>4</v>
      </c>
      <c r="K118">
        <v>230</v>
      </c>
      <c r="L118">
        <v>0</v>
      </c>
      <c r="M118">
        <v>0</v>
      </c>
      <c r="N118">
        <v>20</v>
      </c>
      <c r="O118">
        <v>0</v>
      </c>
      <c r="P118">
        <v>13</v>
      </c>
      <c r="Q118">
        <v>0</v>
      </c>
      <c r="R118">
        <v>128</v>
      </c>
      <c r="S118" t="s">
        <v>131</v>
      </c>
    </row>
    <row r="119" spans="1:29" x14ac:dyDescent="0.25">
      <c r="A119" s="8" t="s">
        <v>931</v>
      </c>
      <c r="B119">
        <v>16</v>
      </c>
      <c r="C119" t="s">
        <v>305</v>
      </c>
      <c r="D119" s="28">
        <v>4</v>
      </c>
      <c r="E119" t="s">
        <v>57</v>
      </c>
      <c r="F119">
        <v>25</v>
      </c>
      <c r="G119" s="9" t="s">
        <v>306</v>
      </c>
      <c r="H119" t="s">
        <v>699</v>
      </c>
      <c r="I119" t="s">
        <v>700</v>
      </c>
      <c r="J119">
        <v>4</v>
      </c>
      <c r="K119">
        <v>230</v>
      </c>
      <c r="L119">
        <v>0</v>
      </c>
      <c r="M119">
        <v>2</v>
      </c>
      <c r="N119">
        <v>4</v>
      </c>
      <c r="O119">
        <v>255</v>
      </c>
      <c r="P119">
        <v>13</v>
      </c>
      <c r="Q119">
        <v>0</v>
      </c>
      <c r="R119">
        <v>128</v>
      </c>
      <c r="S119" t="s">
        <v>58</v>
      </c>
      <c r="T119" t="s">
        <v>59</v>
      </c>
      <c r="U119" t="s">
        <v>60</v>
      </c>
      <c r="V119" t="s">
        <v>61</v>
      </c>
      <c r="W119" t="s">
        <v>62</v>
      </c>
      <c r="X119" t="s">
        <v>63</v>
      </c>
      <c r="Y119" t="s">
        <v>64</v>
      </c>
      <c r="Z119" t="s">
        <v>65</v>
      </c>
      <c r="AA119" t="s">
        <v>66</v>
      </c>
    </row>
    <row r="120" spans="1:29" x14ac:dyDescent="0.25">
      <c r="A120" s="8" t="s">
        <v>931</v>
      </c>
      <c r="B120">
        <v>16</v>
      </c>
      <c r="C120" t="s">
        <v>305</v>
      </c>
      <c r="D120" s="30">
        <v>5</v>
      </c>
      <c r="E120" t="s">
        <v>67</v>
      </c>
      <c r="F120">
        <v>28</v>
      </c>
      <c r="G120" s="9" t="s">
        <v>306</v>
      </c>
      <c r="H120" t="s">
        <v>699</v>
      </c>
      <c r="I120" t="s">
        <v>700</v>
      </c>
      <c r="J120">
        <v>4</v>
      </c>
      <c r="K120">
        <v>230</v>
      </c>
      <c r="L120">
        <v>0</v>
      </c>
      <c r="M120">
        <v>2</v>
      </c>
      <c r="N120">
        <v>4</v>
      </c>
      <c r="O120">
        <v>255</v>
      </c>
      <c r="P120">
        <v>13</v>
      </c>
      <c r="Q120">
        <v>0</v>
      </c>
      <c r="R120">
        <v>128</v>
      </c>
      <c r="S120" t="s">
        <v>58</v>
      </c>
      <c r="T120" t="s">
        <v>59</v>
      </c>
      <c r="U120" t="s">
        <v>60</v>
      </c>
      <c r="V120" t="s">
        <v>61</v>
      </c>
      <c r="W120" t="s">
        <v>62</v>
      </c>
      <c r="X120" t="s">
        <v>63</v>
      </c>
      <c r="Y120" t="s">
        <v>64</v>
      </c>
      <c r="Z120" t="s">
        <v>65</v>
      </c>
      <c r="AA120" t="s">
        <v>66</v>
      </c>
    </row>
    <row r="121" spans="1:29" x14ac:dyDescent="0.25">
      <c r="A121" s="8" t="s">
        <v>931</v>
      </c>
      <c r="B121">
        <v>16</v>
      </c>
      <c r="C121" t="s">
        <v>305</v>
      </c>
      <c r="D121" s="32">
        <v>7</v>
      </c>
      <c r="E121" t="s">
        <v>307</v>
      </c>
      <c r="F121">
        <v>63</v>
      </c>
      <c r="G121" s="9" t="s">
        <v>21</v>
      </c>
      <c r="H121" t="s">
        <v>386</v>
      </c>
      <c r="I121" t="s">
        <v>396</v>
      </c>
      <c r="J121">
        <v>4</v>
      </c>
      <c r="K121">
        <v>230</v>
      </c>
      <c r="L121">
        <v>0</v>
      </c>
      <c r="M121">
        <v>2</v>
      </c>
      <c r="N121">
        <v>1</v>
      </c>
      <c r="O121">
        <v>0</v>
      </c>
      <c r="P121">
        <v>13</v>
      </c>
      <c r="Q121">
        <v>0</v>
      </c>
      <c r="R121">
        <v>128</v>
      </c>
      <c r="S121" t="s">
        <v>304</v>
      </c>
    </row>
    <row r="122" spans="1:29" s="18" customFormat="1" x14ac:dyDescent="0.25">
      <c r="A122" s="19" t="s">
        <v>932</v>
      </c>
      <c r="B122" s="18">
        <v>19</v>
      </c>
      <c r="C122" s="18" t="s">
        <v>358</v>
      </c>
      <c r="D122" s="24">
        <v>0</v>
      </c>
      <c r="E122" s="18" t="s">
        <v>49</v>
      </c>
      <c r="F122" s="18">
        <v>3</v>
      </c>
      <c r="G122" s="20" t="s">
        <v>270</v>
      </c>
      <c r="H122" s="18" t="s">
        <v>412</v>
      </c>
      <c r="I122" s="18" t="s">
        <v>698</v>
      </c>
      <c r="J122" s="18">
        <v>4</v>
      </c>
      <c r="K122" s="18">
        <v>89</v>
      </c>
      <c r="L122" s="18">
        <v>0</v>
      </c>
      <c r="M122" s="18">
        <v>0</v>
      </c>
      <c r="N122" s="18">
        <v>0</v>
      </c>
      <c r="O122" s="18">
        <v>0</v>
      </c>
      <c r="P122" s="18">
        <v>14</v>
      </c>
      <c r="Q122" s="18">
        <v>0</v>
      </c>
      <c r="R122" s="18">
        <v>128</v>
      </c>
      <c r="S122" s="18" t="s">
        <v>22</v>
      </c>
    </row>
    <row r="123" spans="1:29" x14ac:dyDescent="0.25">
      <c r="A123" s="10" t="s">
        <v>932</v>
      </c>
      <c r="B123">
        <v>19</v>
      </c>
      <c r="C123" t="s">
        <v>358</v>
      </c>
      <c r="D123" s="23">
        <v>0</v>
      </c>
      <c r="E123" t="s">
        <v>49</v>
      </c>
      <c r="F123">
        <v>83</v>
      </c>
      <c r="G123" s="9" t="s">
        <v>21</v>
      </c>
      <c r="H123" t="s">
        <v>386</v>
      </c>
      <c r="I123" t="s">
        <v>387</v>
      </c>
      <c r="J123">
        <v>4</v>
      </c>
      <c r="K123">
        <v>89</v>
      </c>
      <c r="L123">
        <v>0</v>
      </c>
      <c r="M123">
        <v>0</v>
      </c>
      <c r="N123">
        <v>2</v>
      </c>
      <c r="O123">
        <v>0</v>
      </c>
      <c r="P123">
        <v>14</v>
      </c>
      <c r="Q123">
        <v>0</v>
      </c>
      <c r="R123">
        <v>128</v>
      </c>
      <c r="S123" t="s">
        <v>22</v>
      </c>
    </row>
    <row r="124" spans="1:29" x14ac:dyDescent="0.25">
      <c r="A124" s="10" t="s">
        <v>932</v>
      </c>
      <c r="B124">
        <v>19</v>
      </c>
      <c r="C124" t="s">
        <v>358</v>
      </c>
      <c r="D124" s="23">
        <v>0</v>
      </c>
      <c r="E124" t="s">
        <v>115</v>
      </c>
      <c r="F124">
        <v>3</v>
      </c>
      <c r="G124" s="9" t="s">
        <v>270</v>
      </c>
      <c r="H124" t="s">
        <v>412</v>
      </c>
      <c r="I124" t="s">
        <v>698</v>
      </c>
      <c r="J124">
        <v>4</v>
      </c>
      <c r="K124">
        <v>89</v>
      </c>
      <c r="L124">
        <v>0</v>
      </c>
      <c r="M124">
        <v>0</v>
      </c>
      <c r="N124">
        <v>0</v>
      </c>
      <c r="O124">
        <v>0</v>
      </c>
      <c r="P124">
        <v>14</v>
      </c>
      <c r="Q124">
        <v>0</v>
      </c>
      <c r="R124">
        <v>128</v>
      </c>
      <c r="S124" t="s">
        <v>77</v>
      </c>
    </row>
    <row r="125" spans="1:29" x14ac:dyDescent="0.25">
      <c r="A125" s="10" t="s">
        <v>932</v>
      </c>
      <c r="B125">
        <v>19</v>
      </c>
      <c r="C125" t="s">
        <v>358</v>
      </c>
      <c r="D125" s="23">
        <v>0</v>
      </c>
      <c r="E125" t="s">
        <v>115</v>
      </c>
      <c r="F125">
        <v>83</v>
      </c>
      <c r="G125" s="9" t="s">
        <v>21</v>
      </c>
      <c r="H125" t="s">
        <v>386</v>
      </c>
      <c r="I125" t="s">
        <v>387</v>
      </c>
      <c r="J125">
        <v>4</v>
      </c>
      <c r="K125">
        <v>89</v>
      </c>
      <c r="L125">
        <v>0</v>
      </c>
      <c r="M125">
        <v>0</v>
      </c>
      <c r="N125">
        <v>2</v>
      </c>
      <c r="O125">
        <v>0</v>
      </c>
      <c r="P125">
        <v>14</v>
      </c>
      <c r="Q125">
        <v>0</v>
      </c>
      <c r="R125">
        <v>128</v>
      </c>
      <c r="S125" t="s">
        <v>77</v>
      </c>
    </row>
    <row r="126" spans="1:29" x14ac:dyDescent="0.25">
      <c r="A126" s="10" t="s">
        <v>932</v>
      </c>
      <c r="B126">
        <v>19</v>
      </c>
      <c r="C126" t="s">
        <v>358</v>
      </c>
      <c r="D126" s="23">
        <v>0</v>
      </c>
      <c r="E126" t="s">
        <v>331</v>
      </c>
      <c r="F126">
        <v>86</v>
      </c>
      <c r="G126" s="9" t="s">
        <v>21</v>
      </c>
      <c r="H126" t="s">
        <v>386</v>
      </c>
      <c r="I126" t="s">
        <v>387</v>
      </c>
      <c r="J126">
        <v>4</v>
      </c>
      <c r="K126">
        <v>89</v>
      </c>
      <c r="L126">
        <v>0</v>
      </c>
      <c r="M126">
        <v>0</v>
      </c>
      <c r="N126">
        <v>2</v>
      </c>
      <c r="O126">
        <v>0</v>
      </c>
      <c r="P126">
        <v>14</v>
      </c>
      <c r="Q126">
        <v>0</v>
      </c>
      <c r="R126">
        <v>128</v>
      </c>
      <c r="S126" t="s">
        <v>22</v>
      </c>
    </row>
    <row r="127" spans="1:29" x14ac:dyDescent="0.25">
      <c r="A127" s="10" t="s">
        <v>932</v>
      </c>
      <c r="B127">
        <v>19</v>
      </c>
      <c r="C127" t="s">
        <v>358</v>
      </c>
      <c r="D127" s="23">
        <v>0</v>
      </c>
      <c r="E127" t="s">
        <v>359</v>
      </c>
      <c r="F127">
        <v>86</v>
      </c>
      <c r="G127" s="9" t="s">
        <v>21</v>
      </c>
      <c r="H127" t="s">
        <v>386</v>
      </c>
      <c r="I127" t="s">
        <v>387</v>
      </c>
      <c r="J127">
        <v>4</v>
      </c>
      <c r="K127">
        <v>89</v>
      </c>
      <c r="L127">
        <v>0</v>
      </c>
      <c r="M127">
        <v>0</v>
      </c>
      <c r="N127">
        <v>2</v>
      </c>
      <c r="O127">
        <v>0</v>
      </c>
      <c r="P127">
        <v>14</v>
      </c>
      <c r="Q127">
        <v>0</v>
      </c>
      <c r="R127">
        <v>128</v>
      </c>
      <c r="S127" t="s">
        <v>77</v>
      </c>
    </row>
    <row r="128" spans="1:29" x14ac:dyDescent="0.25">
      <c r="A128" s="10" t="s">
        <v>932</v>
      </c>
      <c r="B128">
        <v>19</v>
      </c>
      <c r="C128" t="s">
        <v>358</v>
      </c>
      <c r="D128" s="25">
        <v>1</v>
      </c>
      <c r="E128" t="s">
        <v>360</v>
      </c>
      <c r="F128">
        <v>344</v>
      </c>
      <c r="G128" s="9" t="s">
        <v>29</v>
      </c>
      <c r="H128" t="s">
        <v>509</v>
      </c>
      <c r="I128" t="s">
        <v>519</v>
      </c>
      <c r="J128">
        <v>4</v>
      </c>
      <c r="K128">
        <v>89</v>
      </c>
      <c r="L128">
        <v>0</v>
      </c>
      <c r="M128">
        <v>0</v>
      </c>
      <c r="N128">
        <v>0</v>
      </c>
      <c r="O128">
        <v>0</v>
      </c>
      <c r="P128">
        <v>14</v>
      </c>
      <c r="Q128">
        <v>0</v>
      </c>
      <c r="R128">
        <v>128</v>
      </c>
      <c r="S128" t="s">
        <v>77</v>
      </c>
    </row>
    <row r="129" spans="1:27" x14ac:dyDescent="0.25">
      <c r="A129" s="10" t="s">
        <v>932</v>
      </c>
      <c r="B129">
        <v>19</v>
      </c>
      <c r="C129" t="s">
        <v>358</v>
      </c>
      <c r="D129" s="25">
        <v>1</v>
      </c>
      <c r="E129" t="s">
        <v>335</v>
      </c>
      <c r="F129">
        <v>345</v>
      </c>
      <c r="G129" s="9" t="s">
        <v>29</v>
      </c>
      <c r="H129" t="s">
        <v>509</v>
      </c>
      <c r="I129" t="s">
        <v>519</v>
      </c>
      <c r="J129">
        <v>4</v>
      </c>
      <c r="K129">
        <v>89</v>
      </c>
      <c r="L129">
        <v>0</v>
      </c>
      <c r="M129">
        <v>0</v>
      </c>
      <c r="N129">
        <v>0</v>
      </c>
      <c r="O129">
        <v>0</v>
      </c>
      <c r="P129">
        <v>14</v>
      </c>
      <c r="Q129">
        <v>0</v>
      </c>
      <c r="R129">
        <v>128</v>
      </c>
      <c r="S129" t="s">
        <v>22</v>
      </c>
    </row>
    <row r="130" spans="1:27" x14ac:dyDescent="0.25">
      <c r="A130" s="10" t="s">
        <v>932</v>
      </c>
      <c r="B130">
        <v>19</v>
      </c>
      <c r="C130" t="s">
        <v>358</v>
      </c>
      <c r="D130" s="25">
        <v>1</v>
      </c>
      <c r="E130" t="s">
        <v>361</v>
      </c>
      <c r="F130">
        <v>342</v>
      </c>
      <c r="G130" s="9" t="s">
        <v>29</v>
      </c>
      <c r="H130" t="s">
        <v>509</v>
      </c>
      <c r="I130" t="s">
        <v>519</v>
      </c>
      <c r="J130">
        <v>4</v>
      </c>
      <c r="K130">
        <v>89</v>
      </c>
      <c r="L130">
        <v>0</v>
      </c>
      <c r="M130">
        <v>0</v>
      </c>
      <c r="N130">
        <v>0</v>
      </c>
      <c r="O130">
        <v>0</v>
      </c>
      <c r="P130">
        <v>14</v>
      </c>
      <c r="Q130">
        <v>0</v>
      </c>
      <c r="R130">
        <v>128</v>
      </c>
      <c r="S130" t="s">
        <v>77</v>
      </c>
    </row>
    <row r="131" spans="1:27" x14ac:dyDescent="0.25">
      <c r="A131" s="10" t="s">
        <v>932</v>
      </c>
      <c r="B131">
        <v>19</v>
      </c>
      <c r="C131" t="s">
        <v>358</v>
      </c>
      <c r="D131" s="26">
        <v>2</v>
      </c>
      <c r="E131" t="s">
        <v>277</v>
      </c>
      <c r="F131">
        <v>87</v>
      </c>
      <c r="G131" s="9" t="s">
        <v>31</v>
      </c>
      <c r="H131" t="s">
        <v>399</v>
      </c>
      <c r="I131" t="s">
        <v>400</v>
      </c>
      <c r="J131">
        <v>4</v>
      </c>
      <c r="K131">
        <v>89</v>
      </c>
      <c r="L131">
        <v>0</v>
      </c>
      <c r="M131">
        <v>0</v>
      </c>
      <c r="N131">
        <v>1</v>
      </c>
      <c r="O131">
        <v>0</v>
      </c>
      <c r="P131">
        <v>14</v>
      </c>
      <c r="Q131">
        <v>0</v>
      </c>
      <c r="R131">
        <v>128</v>
      </c>
      <c r="S131" t="s">
        <v>22</v>
      </c>
    </row>
    <row r="132" spans="1:27" x14ac:dyDescent="0.25">
      <c r="A132" s="10" t="s">
        <v>932</v>
      </c>
      <c r="B132">
        <v>19</v>
      </c>
      <c r="C132" t="s">
        <v>358</v>
      </c>
      <c r="D132" s="26">
        <v>2</v>
      </c>
      <c r="E132" t="s">
        <v>362</v>
      </c>
      <c r="F132">
        <v>87</v>
      </c>
      <c r="G132" s="9" t="s">
        <v>31</v>
      </c>
      <c r="H132" t="s">
        <v>399</v>
      </c>
      <c r="I132" t="s">
        <v>400</v>
      </c>
      <c r="J132">
        <v>4</v>
      </c>
      <c r="K132">
        <v>89</v>
      </c>
      <c r="L132">
        <v>0</v>
      </c>
      <c r="M132">
        <v>0</v>
      </c>
      <c r="N132">
        <v>1</v>
      </c>
      <c r="O132">
        <v>0</v>
      </c>
      <c r="P132">
        <v>14</v>
      </c>
      <c r="Q132">
        <v>0</v>
      </c>
      <c r="R132">
        <v>128</v>
      </c>
      <c r="S132" t="s">
        <v>77</v>
      </c>
    </row>
    <row r="133" spans="1:27" x14ac:dyDescent="0.25">
      <c r="A133" s="10" t="s">
        <v>932</v>
      </c>
      <c r="B133">
        <v>19</v>
      </c>
      <c r="C133" t="s">
        <v>358</v>
      </c>
      <c r="D133" s="26">
        <v>2</v>
      </c>
      <c r="E133" t="s">
        <v>124</v>
      </c>
      <c r="F133">
        <v>87</v>
      </c>
      <c r="G133" s="9" t="s">
        <v>31</v>
      </c>
      <c r="H133" t="s">
        <v>399</v>
      </c>
      <c r="I133" t="s">
        <v>400</v>
      </c>
      <c r="J133">
        <v>4</v>
      </c>
      <c r="K133">
        <v>89</v>
      </c>
      <c r="L133">
        <v>0</v>
      </c>
      <c r="M133">
        <v>0</v>
      </c>
      <c r="N133">
        <v>1</v>
      </c>
      <c r="O133">
        <v>0</v>
      </c>
      <c r="P133">
        <v>14</v>
      </c>
      <c r="Q133">
        <v>0</v>
      </c>
      <c r="R133">
        <v>128</v>
      </c>
      <c r="S133" t="s">
        <v>22</v>
      </c>
    </row>
    <row r="134" spans="1:27" x14ac:dyDescent="0.25">
      <c r="A134" s="10" t="s">
        <v>932</v>
      </c>
      <c r="B134">
        <v>19</v>
      </c>
      <c r="C134" t="s">
        <v>358</v>
      </c>
      <c r="D134" s="26">
        <v>2</v>
      </c>
      <c r="E134" t="s">
        <v>128</v>
      </c>
      <c r="F134">
        <v>87</v>
      </c>
      <c r="G134" s="9" t="s">
        <v>31</v>
      </c>
      <c r="H134" t="s">
        <v>399</v>
      </c>
      <c r="I134" t="s">
        <v>400</v>
      </c>
      <c r="J134">
        <v>4</v>
      </c>
      <c r="K134">
        <v>89</v>
      </c>
      <c r="L134">
        <v>0</v>
      </c>
      <c r="M134">
        <v>0</v>
      </c>
      <c r="N134">
        <v>1</v>
      </c>
      <c r="O134">
        <v>0</v>
      </c>
      <c r="P134">
        <v>14</v>
      </c>
      <c r="Q134">
        <v>0</v>
      </c>
      <c r="R134">
        <v>128</v>
      </c>
      <c r="S134" t="s">
        <v>77</v>
      </c>
    </row>
    <row r="135" spans="1:27" x14ac:dyDescent="0.25">
      <c r="A135" s="10" t="s">
        <v>932</v>
      </c>
      <c r="B135">
        <v>19</v>
      </c>
      <c r="C135" t="s">
        <v>358</v>
      </c>
      <c r="D135" s="27">
        <v>3</v>
      </c>
      <c r="E135" t="s">
        <v>129</v>
      </c>
      <c r="F135">
        <v>1</v>
      </c>
      <c r="G135" s="9" t="s">
        <v>130</v>
      </c>
      <c r="H135" t="s">
        <v>553</v>
      </c>
      <c r="I135" t="s">
        <v>553</v>
      </c>
      <c r="J135">
        <v>4</v>
      </c>
      <c r="K135">
        <v>89</v>
      </c>
      <c r="L135">
        <v>0</v>
      </c>
      <c r="M135">
        <v>0</v>
      </c>
      <c r="N135">
        <v>20</v>
      </c>
      <c r="O135">
        <v>0</v>
      </c>
      <c r="P135">
        <v>14</v>
      </c>
      <c r="Q135">
        <v>0</v>
      </c>
      <c r="R135">
        <v>128</v>
      </c>
      <c r="S135" t="s">
        <v>131</v>
      </c>
    </row>
    <row r="136" spans="1:27" x14ac:dyDescent="0.25">
      <c r="A136" s="10" t="s">
        <v>932</v>
      </c>
      <c r="B136">
        <v>19</v>
      </c>
      <c r="C136" t="s">
        <v>358</v>
      </c>
      <c r="D136" s="28">
        <v>4</v>
      </c>
      <c r="E136" t="s">
        <v>57</v>
      </c>
      <c r="F136">
        <v>67</v>
      </c>
      <c r="G136" s="9" t="s">
        <v>241</v>
      </c>
      <c r="H136" t="s">
        <v>386</v>
      </c>
      <c r="I136" t="s">
        <v>387</v>
      </c>
      <c r="J136">
        <v>4</v>
      </c>
      <c r="K136">
        <v>89</v>
      </c>
      <c r="L136">
        <v>0</v>
      </c>
      <c r="M136">
        <v>2</v>
      </c>
      <c r="N136">
        <v>4</v>
      </c>
      <c r="O136">
        <v>255</v>
      </c>
      <c r="P136">
        <v>14</v>
      </c>
      <c r="Q136">
        <v>0</v>
      </c>
      <c r="R136">
        <v>128</v>
      </c>
      <c r="S136" t="s">
        <v>58</v>
      </c>
      <c r="T136" t="s">
        <v>59</v>
      </c>
      <c r="U136" t="s">
        <v>60</v>
      </c>
      <c r="V136" t="s">
        <v>61</v>
      </c>
      <c r="W136" t="s">
        <v>62</v>
      </c>
      <c r="X136" t="s">
        <v>63</v>
      </c>
      <c r="Y136" t="s">
        <v>64</v>
      </c>
      <c r="Z136" t="s">
        <v>65</v>
      </c>
      <c r="AA136" t="s">
        <v>66</v>
      </c>
    </row>
    <row r="137" spans="1:27" x14ac:dyDescent="0.25">
      <c r="A137" s="10" t="s">
        <v>932</v>
      </c>
      <c r="B137">
        <v>19</v>
      </c>
      <c r="C137" t="s">
        <v>358</v>
      </c>
      <c r="D137" s="28">
        <v>4</v>
      </c>
      <c r="E137" t="s">
        <v>143</v>
      </c>
      <c r="F137">
        <v>44</v>
      </c>
      <c r="G137" s="9" t="s">
        <v>140</v>
      </c>
      <c r="H137" t="s">
        <v>386</v>
      </c>
      <c r="I137" t="s">
        <v>387</v>
      </c>
      <c r="J137">
        <v>4</v>
      </c>
      <c r="K137">
        <v>89</v>
      </c>
      <c r="L137">
        <v>0</v>
      </c>
      <c r="M137">
        <v>2</v>
      </c>
      <c r="N137">
        <v>4</v>
      </c>
      <c r="O137">
        <v>255</v>
      </c>
      <c r="P137">
        <v>13</v>
      </c>
      <c r="Q137">
        <v>0</v>
      </c>
      <c r="R137">
        <v>128</v>
      </c>
      <c r="S137" t="s">
        <v>58</v>
      </c>
      <c r="T137" t="s">
        <v>59</v>
      </c>
      <c r="U137" t="s">
        <v>60</v>
      </c>
      <c r="V137" t="s">
        <v>61</v>
      </c>
      <c r="W137" t="s">
        <v>62</v>
      </c>
      <c r="X137" t="s">
        <v>63</v>
      </c>
      <c r="Y137" t="s">
        <v>64</v>
      </c>
      <c r="Z137" t="s">
        <v>65</v>
      </c>
      <c r="AA137" t="s">
        <v>66</v>
      </c>
    </row>
    <row r="138" spans="1:27" x14ac:dyDescent="0.25">
      <c r="A138" s="10" t="s">
        <v>932</v>
      </c>
      <c r="B138">
        <v>19</v>
      </c>
      <c r="C138" t="s">
        <v>358</v>
      </c>
      <c r="D138" s="30">
        <v>5</v>
      </c>
      <c r="E138" t="s">
        <v>67</v>
      </c>
      <c r="F138">
        <v>67</v>
      </c>
      <c r="G138" s="9" t="s">
        <v>241</v>
      </c>
      <c r="H138" t="s">
        <v>386</v>
      </c>
      <c r="I138" t="s">
        <v>387</v>
      </c>
      <c r="J138">
        <v>4</v>
      </c>
      <c r="K138">
        <v>89</v>
      </c>
      <c r="L138">
        <v>0</v>
      </c>
      <c r="M138">
        <v>2</v>
      </c>
      <c r="N138">
        <v>4</v>
      </c>
      <c r="O138">
        <v>255</v>
      </c>
      <c r="P138">
        <v>14</v>
      </c>
      <c r="Q138">
        <v>0</v>
      </c>
      <c r="R138">
        <v>128</v>
      </c>
      <c r="S138" t="s">
        <v>58</v>
      </c>
      <c r="T138" t="s">
        <v>59</v>
      </c>
      <c r="U138" t="s">
        <v>60</v>
      </c>
      <c r="V138" t="s">
        <v>61</v>
      </c>
      <c r="W138" t="s">
        <v>62</v>
      </c>
      <c r="X138" t="s">
        <v>63</v>
      </c>
      <c r="Y138" t="s">
        <v>64</v>
      </c>
      <c r="Z138" t="s">
        <v>65</v>
      </c>
      <c r="AA138" t="s">
        <v>66</v>
      </c>
    </row>
    <row r="139" spans="1:27" x14ac:dyDescent="0.25">
      <c r="A139" s="10" t="s">
        <v>932</v>
      </c>
      <c r="B139">
        <v>19</v>
      </c>
      <c r="C139" t="s">
        <v>358</v>
      </c>
      <c r="D139" s="30">
        <v>5</v>
      </c>
      <c r="E139" t="s">
        <v>157</v>
      </c>
      <c r="F139">
        <v>45</v>
      </c>
      <c r="G139" s="9" t="s">
        <v>140</v>
      </c>
      <c r="H139" t="s">
        <v>386</v>
      </c>
      <c r="I139" t="s">
        <v>387</v>
      </c>
      <c r="J139">
        <v>4</v>
      </c>
      <c r="K139">
        <v>89</v>
      </c>
      <c r="L139">
        <v>0</v>
      </c>
      <c r="M139">
        <v>2</v>
      </c>
      <c r="N139">
        <v>4</v>
      </c>
      <c r="O139">
        <v>255</v>
      </c>
      <c r="P139">
        <v>13</v>
      </c>
      <c r="Q139">
        <v>0</v>
      </c>
      <c r="R139">
        <v>128</v>
      </c>
      <c r="S139" t="s">
        <v>58</v>
      </c>
      <c r="T139" t="s">
        <v>59</v>
      </c>
      <c r="U139" t="s">
        <v>60</v>
      </c>
      <c r="V139" t="s">
        <v>61</v>
      </c>
      <c r="W139" t="s">
        <v>62</v>
      </c>
      <c r="X139" t="s">
        <v>63</v>
      </c>
      <c r="Y139" t="s">
        <v>64</v>
      </c>
      <c r="Z139" t="s">
        <v>65</v>
      </c>
      <c r="AA139" t="s">
        <v>66</v>
      </c>
    </row>
    <row r="140" spans="1:27" s="18" customFormat="1" x14ac:dyDescent="0.25">
      <c r="A140" s="22" t="s">
        <v>933</v>
      </c>
      <c r="B140" s="18">
        <v>21</v>
      </c>
      <c r="C140" s="18" t="s">
        <v>239</v>
      </c>
      <c r="D140" s="24">
        <v>0</v>
      </c>
      <c r="E140" s="18" t="s">
        <v>20</v>
      </c>
      <c r="F140" s="18">
        <v>89</v>
      </c>
      <c r="G140" s="20" t="s">
        <v>21</v>
      </c>
      <c r="H140" s="18" t="s">
        <v>386</v>
      </c>
      <c r="I140" s="18" t="s">
        <v>387</v>
      </c>
      <c r="J140" s="18">
        <v>4</v>
      </c>
      <c r="K140" s="18">
        <v>94</v>
      </c>
      <c r="L140" s="18">
        <v>0</v>
      </c>
      <c r="M140" s="18">
        <v>0</v>
      </c>
      <c r="N140" s="18">
        <v>2</v>
      </c>
      <c r="O140" s="18">
        <v>0</v>
      </c>
      <c r="P140" s="18">
        <v>13</v>
      </c>
      <c r="Q140" s="18">
        <v>0</v>
      </c>
      <c r="R140" s="18">
        <v>192</v>
      </c>
      <c r="S140" s="18" t="s">
        <v>22</v>
      </c>
    </row>
    <row r="141" spans="1:27" x14ac:dyDescent="0.25">
      <c r="A141" s="17" t="s">
        <v>933</v>
      </c>
      <c r="B141">
        <v>21</v>
      </c>
      <c r="C141" t="s">
        <v>239</v>
      </c>
      <c r="D141" s="23">
        <v>0</v>
      </c>
      <c r="E141" t="s">
        <v>23</v>
      </c>
      <c r="F141">
        <v>7</v>
      </c>
      <c r="G141" s="9" t="s">
        <v>240</v>
      </c>
      <c r="H141" t="s">
        <v>408</v>
      </c>
      <c r="I141" t="s">
        <v>566</v>
      </c>
      <c r="J141">
        <v>4</v>
      </c>
      <c r="K141">
        <v>94</v>
      </c>
      <c r="L141">
        <v>0</v>
      </c>
      <c r="M141">
        <v>0</v>
      </c>
      <c r="N141">
        <v>2</v>
      </c>
      <c r="O141">
        <v>0</v>
      </c>
      <c r="P141">
        <v>13</v>
      </c>
      <c r="Q141">
        <v>0</v>
      </c>
      <c r="R141">
        <v>128</v>
      </c>
      <c r="S141" t="s">
        <v>22</v>
      </c>
    </row>
    <row r="142" spans="1:27" x14ac:dyDescent="0.25">
      <c r="A142" s="17" t="s">
        <v>933</v>
      </c>
      <c r="B142">
        <v>21</v>
      </c>
      <c r="C142" t="s">
        <v>239</v>
      </c>
      <c r="D142" s="23">
        <v>0</v>
      </c>
      <c r="E142" t="s">
        <v>23</v>
      </c>
      <c r="F142">
        <v>123</v>
      </c>
      <c r="G142" s="9" t="s">
        <v>21</v>
      </c>
      <c r="H142" t="s">
        <v>386</v>
      </c>
      <c r="I142" t="s">
        <v>387</v>
      </c>
      <c r="J142">
        <v>4</v>
      </c>
      <c r="K142">
        <v>94</v>
      </c>
      <c r="L142">
        <v>0</v>
      </c>
      <c r="M142">
        <v>0</v>
      </c>
      <c r="N142">
        <v>2</v>
      </c>
      <c r="O142">
        <v>0</v>
      </c>
      <c r="P142">
        <v>13</v>
      </c>
      <c r="Q142">
        <v>0</v>
      </c>
      <c r="R142">
        <v>192</v>
      </c>
      <c r="S142" t="s">
        <v>22</v>
      </c>
    </row>
    <row r="143" spans="1:27" x14ac:dyDescent="0.25">
      <c r="A143" s="17" t="s">
        <v>933</v>
      </c>
      <c r="B143">
        <v>21</v>
      </c>
      <c r="C143" t="s">
        <v>239</v>
      </c>
      <c r="D143" s="23">
        <v>0</v>
      </c>
      <c r="E143" t="s">
        <v>37</v>
      </c>
      <c r="F143">
        <v>88</v>
      </c>
      <c r="G143" s="9" t="s">
        <v>21</v>
      </c>
      <c r="H143" t="s">
        <v>386</v>
      </c>
      <c r="I143" t="s">
        <v>387</v>
      </c>
      <c r="J143">
        <v>4</v>
      </c>
      <c r="K143">
        <v>94</v>
      </c>
      <c r="L143">
        <v>0</v>
      </c>
      <c r="M143">
        <v>0</v>
      </c>
      <c r="N143">
        <v>2</v>
      </c>
      <c r="O143">
        <v>0</v>
      </c>
      <c r="P143">
        <v>13</v>
      </c>
      <c r="Q143">
        <v>0</v>
      </c>
      <c r="R143">
        <v>128</v>
      </c>
      <c r="S143" t="s">
        <v>22</v>
      </c>
    </row>
    <row r="144" spans="1:27" x14ac:dyDescent="0.25">
      <c r="A144" s="17" t="s">
        <v>933</v>
      </c>
      <c r="B144">
        <v>21</v>
      </c>
      <c r="C144" t="s">
        <v>239</v>
      </c>
      <c r="D144" s="23">
        <v>0</v>
      </c>
      <c r="E144" t="s">
        <v>39</v>
      </c>
      <c r="F144">
        <v>1</v>
      </c>
      <c r="G144" s="9" t="s">
        <v>193</v>
      </c>
      <c r="H144" t="s">
        <v>567</v>
      </c>
      <c r="I144" t="s">
        <v>567</v>
      </c>
      <c r="J144">
        <v>4</v>
      </c>
      <c r="K144">
        <v>94</v>
      </c>
      <c r="L144">
        <v>0</v>
      </c>
      <c r="M144">
        <v>0</v>
      </c>
      <c r="N144">
        <v>2</v>
      </c>
      <c r="O144">
        <v>0</v>
      </c>
      <c r="P144">
        <v>13</v>
      </c>
      <c r="Q144">
        <v>0</v>
      </c>
      <c r="R144">
        <v>128</v>
      </c>
      <c r="S144" t="s">
        <v>22</v>
      </c>
    </row>
    <row r="145" spans="1:19" x14ac:dyDescent="0.25">
      <c r="A145" s="17" t="s">
        <v>933</v>
      </c>
      <c r="B145">
        <v>21</v>
      </c>
      <c r="C145" t="s">
        <v>239</v>
      </c>
      <c r="D145" s="23">
        <v>0</v>
      </c>
      <c r="E145" t="s">
        <v>39</v>
      </c>
      <c r="F145">
        <v>61</v>
      </c>
      <c r="G145" s="9" t="s">
        <v>21</v>
      </c>
      <c r="H145" t="s">
        <v>386</v>
      </c>
      <c r="I145" t="s">
        <v>387</v>
      </c>
      <c r="J145">
        <v>4</v>
      </c>
      <c r="K145">
        <v>94</v>
      </c>
      <c r="L145">
        <v>0</v>
      </c>
      <c r="M145">
        <v>0</v>
      </c>
      <c r="N145">
        <v>2</v>
      </c>
      <c r="O145">
        <v>0</v>
      </c>
      <c r="P145">
        <v>13</v>
      </c>
      <c r="Q145">
        <v>0</v>
      </c>
      <c r="R145">
        <v>192</v>
      </c>
      <c r="S145" t="s">
        <v>22</v>
      </c>
    </row>
    <row r="146" spans="1:19" x14ac:dyDescent="0.25">
      <c r="A146" s="17" t="s">
        <v>933</v>
      </c>
      <c r="B146">
        <v>21</v>
      </c>
      <c r="C146" t="s">
        <v>239</v>
      </c>
      <c r="D146" s="23">
        <v>0</v>
      </c>
      <c r="E146" t="s">
        <v>242</v>
      </c>
      <c r="F146">
        <v>80</v>
      </c>
      <c r="G146" s="9" t="s">
        <v>21</v>
      </c>
      <c r="H146" t="s">
        <v>408</v>
      </c>
      <c r="I146" t="s">
        <v>387</v>
      </c>
      <c r="J146">
        <v>4</v>
      </c>
      <c r="K146">
        <v>94</v>
      </c>
      <c r="L146">
        <v>0</v>
      </c>
      <c r="M146">
        <v>0</v>
      </c>
      <c r="N146">
        <v>2</v>
      </c>
      <c r="O146">
        <v>0</v>
      </c>
      <c r="P146">
        <v>13</v>
      </c>
      <c r="Q146">
        <v>0</v>
      </c>
      <c r="R146">
        <v>128</v>
      </c>
      <c r="S146" t="s">
        <v>22</v>
      </c>
    </row>
    <row r="147" spans="1:19" x14ac:dyDescent="0.25">
      <c r="A147" s="17" t="s">
        <v>933</v>
      </c>
      <c r="B147">
        <v>21</v>
      </c>
      <c r="C147" t="s">
        <v>239</v>
      </c>
      <c r="D147" s="23">
        <v>0</v>
      </c>
      <c r="E147" t="s">
        <v>242</v>
      </c>
      <c r="F147">
        <v>58</v>
      </c>
      <c r="G147" s="9" t="s">
        <v>21</v>
      </c>
      <c r="H147" t="s">
        <v>386</v>
      </c>
      <c r="I147" t="s">
        <v>396</v>
      </c>
      <c r="J147">
        <v>4</v>
      </c>
      <c r="K147">
        <v>94</v>
      </c>
      <c r="L147">
        <v>0</v>
      </c>
      <c r="M147">
        <v>0</v>
      </c>
      <c r="N147">
        <v>2</v>
      </c>
      <c r="O147">
        <v>0</v>
      </c>
      <c r="P147">
        <v>13</v>
      </c>
      <c r="Q147">
        <v>0</v>
      </c>
      <c r="R147">
        <v>192</v>
      </c>
      <c r="S147" t="s">
        <v>22</v>
      </c>
    </row>
    <row r="148" spans="1:19" x14ac:dyDescent="0.25">
      <c r="A148" s="17" t="s">
        <v>933</v>
      </c>
      <c r="B148">
        <v>21</v>
      </c>
      <c r="C148" t="s">
        <v>239</v>
      </c>
      <c r="D148" s="23">
        <v>0</v>
      </c>
      <c r="E148" t="s">
        <v>49</v>
      </c>
      <c r="F148">
        <v>89</v>
      </c>
      <c r="G148" s="9" t="s">
        <v>21</v>
      </c>
      <c r="H148" t="s">
        <v>386</v>
      </c>
      <c r="I148" t="s">
        <v>387</v>
      </c>
      <c r="J148">
        <v>4</v>
      </c>
      <c r="K148">
        <v>94</v>
      </c>
      <c r="L148">
        <v>0</v>
      </c>
      <c r="M148">
        <v>0</v>
      </c>
      <c r="N148">
        <v>2</v>
      </c>
      <c r="O148">
        <v>0</v>
      </c>
      <c r="P148">
        <v>13</v>
      </c>
      <c r="Q148">
        <v>0</v>
      </c>
      <c r="R148">
        <v>192</v>
      </c>
      <c r="S148" t="s">
        <v>22</v>
      </c>
    </row>
    <row r="149" spans="1:19" x14ac:dyDescent="0.25">
      <c r="A149" s="17" t="s">
        <v>933</v>
      </c>
      <c r="B149">
        <v>21</v>
      </c>
      <c r="C149" t="s">
        <v>239</v>
      </c>
      <c r="D149" s="23">
        <v>0</v>
      </c>
      <c r="E149" t="s">
        <v>173</v>
      </c>
      <c r="F149">
        <v>89</v>
      </c>
      <c r="G149" s="9" t="s">
        <v>21</v>
      </c>
      <c r="H149" t="s">
        <v>386</v>
      </c>
      <c r="I149" t="s">
        <v>387</v>
      </c>
      <c r="J149">
        <v>4</v>
      </c>
      <c r="K149">
        <v>94</v>
      </c>
      <c r="L149">
        <v>0</v>
      </c>
      <c r="M149">
        <v>0</v>
      </c>
      <c r="N149">
        <v>2</v>
      </c>
      <c r="O149">
        <v>0</v>
      </c>
      <c r="P149">
        <v>13</v>
      </c>
      <c r="Q149">
        <v>0</v>
      </c>
      <c r="R149">
        <v>192</v>
      </c>
      <c r="S149" t="s">
        <v>22</v>
      </c>
    </row>
    <row r="150" spans="1:19" x14ac:dyDescent="0.25">
      <c r="A150" s="17" t="s">
        <v>933</v>
      </c>
      <c r="B150">
        <v>21</v>
      </c>
      <c r="C150" t="s">
        <v>239</v>
      </c>
      <c r="D150" s="23">
        <v>0</v>
      </c>
      <c r="E150" t="s">
        <v>205</v>
      </c>
      <c r="F150">
        <v>89</v>
      </c>
      <c r="G150" s="9" t="s">
        <v>21</v>
      </c>
      <c r="H150" t="s">
        <v>386</v>
      </c>
      <c r="I150" t="s">
        <v>387</v>
      </c>
      <c r="J150">
        <v>4</v>
      </c>
      <c r="K150">
        <v>94</v>
      </c>
      <c r="L150">
        <v>0</v>
      </c>
      <c r="M150">
        <v>0</v>
      </c>
      <c r="N150">
        <v>2</v>
      </c>
      <c r="O150">
        <v>0</v>
      </c>
      <c r="P150">
        <v>13</v>
      </c>
      <c r="Q150">
        <v>0</v>
      </c>
      <c r="R150">
        <v>192</v>
      </c>
      <c r="S150" t="s">
        <v>22</v>
      </c>
    </row>
    <row r="151" spans="1:19" x14ac:dyDescent="0.25">
      <c r="A151" s="17" t="s">
        <v>933</v>
      </c>
      <c r="B151">
        <v>21</v>
      </c>
      <c r="C151" t="s">
        <v>239</v>
      </c>
      <c r="D151" s="25">
        <v>1</v>
      </c>
      <c r="E151" t="s">
        <v>243</v>
      </c>
      <c r="F151">
        <v>356</v>
      </c>
      <c r="G151" s="9" t="s">
        <v>29</v>
      </c>
      <c r="H151" t="s">
        <v>397</v>
      </c>
      <c r="I151" t="s">
        <v>510</v>
      </c>
      <c r="J151">
        <v>4</v>
      </c>
      <c r="K151">
        <v>94</v>
      </c>
      <c r="L151">
        <v>0</v>
      </c>
      <c r="M151">
        <v>0</v>
      </c>
      <c r="N151">
        <v>2</v>
      </c>
      <c r="O151">
        <v>0</v>
      </c>
      <c r="P151">
        <v>13</v>
      </c>
      <c r="Q151">
        <v>0</v>
      </c>
      <c r="R151">
        <v>192</v>
      </c>
      <c r="S151" t="s">
        <v>22</v>
      </c>
    </row>
    <row r="152" spans="1:19" x14ac:dyDescent="0.25">
      <c r="A152" s="17" t="s">
        <v>933</v>
      </c>
      <c r="B152">
        <v>21</v>
      </c>
      <c r="C152" t="s">
        <v>239</v>
      </c>
      <c r="D152" s="25">
        <v>1</v>
      </c>
      <c r="E152" t="s">
        <v>244</v>
      </c>
      <c r="F152">
        <v>357</v>
      </c>
      <c r="G152" s="9" t="s">
        <v>29</v>
      </c>
      <c r="H152" t="s">
        <v>397</v>
      </c>
      <c r="I152" t="s">
        <v>510</v>
      </c>
      <c r="J152">
        <v>4</v>
      </c>
      <c r="K152">
        <v>94</v>
      </c>
      <c r="L152">
        <v>0</v>
      </c>
      <c r="M152">
        <v>0</v>
      </c>
      <c r="N152">
        <v>2</v>
      </c>
      <c r="O152">
        <v>0</v>
      </c>
      <c r="P152">
        <v>13</v>
      </c>
      <c r="Q152">
        <v>0</v>
      </c>
      <c r="R152">
        <v>192</v>
      </c>
      <c r="S152" t="s">
        <v>22</v>
      </c>
    </row>
    <row r="153" spans="1:19" x14ac:dyDescent="0.25">
      <c r="A153" s="17" t="s">
        <v>933</v>
      </c>
      <c r="B153">
        <v>21</v>
      </c>
      <c r="C153" t="s">
        <v>239</v>
      </c>
      <c r="D153" s="25">
        <v>1</v>
      </c>
      <c r="E153" t="s">
        <v>245</v>
      </c>
      <c r="F153">
        <v>13</v>
      </c>
      <c r="G153" s="9" t="s">
        <v>568</v>
      </c>
      <c r="H153" t="s">
        <v>569</v>
      </c>
      <c r="I153" t="s">
        <v>570</v>
      </c>
      <c r="J153">
        <v>4</v>
      </c>
      <c r="K153">
        <v>94</v>
      </c>
      <c r="L153">
        <v>0</v>
      </c>
      <c r="M153">
        <v>0</v>
      </c>
      <c r="N153">
        <v>2</v>
      </c>
      <c r="O153">
        <v>0</v>
      </c>
      <c r="P153">
        <v>13</v>
      </c>
      <c r="Q153">
        <v>0</v>
      </c>
      <c r="R153">
        <v>128</v>
      </c>
      <c r="S153" t="s">
        <v>22</v>
      </c>
    </row>
    <row r="154" spans="1:19" x14ac:dyDescent="0.25">
      <c r="A154" s="17" t="s">
        <v>933</v>
      </c>
      <c r="B154">
        <v>21</v>
      </c>
      <c r="C154" t="s">
        <v>239</v>
      </c>
      <c r="D154" s="25">
        <v>1</v>
      </c>
      <c r="E154" t="s">
        <v>245</v>
      </c>
      <c r="F154">
        <v>199</v>
      </c>
      <c r="G154" s="9" t="s">
        <v>571</v>
      </c>
      <c r="H154" t="s">
        <v>572</v>
      </c>
      <c r="I154" t="s">
        <v>573</v>
      </c>
      <c r="J154">
        <v>4</v>
      </c>
      <c r="K154">
        <v>94</v>
      </c>
      <c r="L154">
        <v>0</v>
      </c>
      <c r="M154">
        <v>0</v>
      </c>
      <c r="N154">
        <v>2</v>
      </c>
      <c r="O154">
        <v>0</v>
      </c>
      <c r="P154">
        <v>13</v>
      </c>
      <c r="Q154">
        <v>0</v>
      </c>
      <c r="R154">
        <v>192</v>
      </c>
      <c r="S154" t="s">
        <v>22</v>
      </c>
    </row>
    <row r="155" spans="1:19" x14ac:dyDescent="0.25">
      <c r="A155" s="17" t="s">
        <v>933</v>
      </c>
      <c r="B155">
        <v>21</v>
      </c>
      <c r="C155" t="s">
        <v>239</v>
      </c>
      <c r="D155" s="25">
        <v>1</v>
      </c>
      <c r="E155" t="s">
        <v>246</v>
      </c>
      <c r="F155">
        <v>357</v>
      </c>
      <c r="G155" s="9" t="s">
        <v>29</v>
      </c>
      <c r="H155" t="s">
        <v>397</v>
      </c>
      <c r="I155" t="s">
        <v>519</v>
      </c>
      <c r="J155">
        <v>4</v>
      </c>
      <c r="K155">
        <v>94</v>
      </c>
      <c r="L155">
        <v>0</v>
      </c>
      <c r="M155">
        <v>0</v>
      </c>
      <c r="N155">
        <v>2</v>
      </c>
      <c r="O155">
        <v>0</v>
      </c>
      <c r="P155">
        <v>13</v>
      </c>
      <c r="Q155">
        <v>0</v>
      </c>
      <c r="R155">
        <v>192</v>
      </c>
      <c r="S155" t="s">
        <v>22</v>
      </c>
    </row>
    <row r="156" spans="1:19" x14ac:dyDescent="0.25">
      <c r="A156" s="17" t="s">
        <v>933</v>
      </c>
      <c r="B156">
        <v>21</v>
      </c>
      <c r="C156" t="s">
        <v>239</v>
      </c>
      <c r="D156" s="25">
        <v>1</v>
      </c>
      <c r="E156" t="s">
        <v>247</v>
      </c>
      <c r="F156">
        <v>357</v>
      </c>
      <c r="G156" s="9" t="s">
        <v>29</v>
      </c>
      <c r="H156" t="s">
        <v>397</v>
      </c>
      <c r="I156" t="s">
        <v>519</v>
      </c>
      <c r="J156">
        <v>4</v>
      </c>
      <c r="K156">
        <v>94</v>
      </c>
      <c r="L156">
        <v>0</v>
      </c>
      <c r="M156">
        <v>0</v>
      </c>
      <c r="N156">
        <v>2</v>
      </c>
      <c r="O156">
        <v>0</v>
      </c>
      <c r="P156">
        <v>13</v>
      </c>
      <c r="Q156">
        <v>0</v>
      </c>
      <c r="R156">
        <v>192</v>
      </c>
      <c r="S156" t="s">
        <v>22</v>
      </c>
    </row>
    <row r="157" spans="1:19" x14ac:dyDescent="0.25">
      <c r="A157" s="17" t="s">
        <v>933</v>
      </c>
      <c r="B157">
        <v>21</v>
      </c>
      <c r="C157" t="s">
        <v>239</v>
      </c>
      <c r="D157" s="25">
        <v>1</v>
      </c>
      <c r="E157" t="s">
        <v>248</v>
      </c>
      <c r="F157">
        <v>356</v>
      </c>
      <c r="G157" s="9" t="s">
        <v>29</v>
      </c>
      <c r="H157" t="s">
        <v>397</v>
      </c>
      <c r="I157" t="s">
        <v>510</v>
      </c>
      <c r="J157">
        <v>4</v>
      </c>
      <c r="K157">
        <v>94</v>
      </c>
      <c r="L157">
        <v>0</v>
      </c>
      <c r="M157">
        <v>0</v>
      </c>
      <c r="N157">
        <v>2</v>
      </c>
      <c r="O157">
        <v>0</v>
      </c>
      <c r="P157">
        <v>13</v>
      </c>
      <c r="Q157">
        <v>0</v>
      </c>
      <c r="R157">
        <v>192</v>
      </c>
      <c r="S157" t="s">
        <v>22</v>
      </c>
    </row>
    <row r="158" spans="1:19" x14ac:dyDescent="0.25">
      <c r="A158" s="17" t="s">
        <v>933</v>
      </c>
      <c r="B158">
        <v>21</v>
      </c>
      <c r="C158" t="s">
        <v>239</v>
      </c>
      <c r="D158" s="26">
        <v>2</v>
      </c>
      <c r="E158" t="s">
        <v>30</v>
      </c>
      <c r="F158">
        <v>89</v>
      </c>
      <c r="G158" s="9" t="s">
        <v>31</v>
      </c>
      <c r="H158" t="s">
        <v>399</v>
      </c>
      <c r="I158" t="s">
        <v>400</v>
      </c>
      <c r="J158">
        <v>4</v>
      </c>
      <c r="K158">
        <v>94</v>
      </c>
      <c r="L158">
        <v>0</v>
      </c>
      <c r="M158">
        <v>0</v>
      </c>
      <c r="N158">
        <v>2</v>
      </c>
      <c r="O158">
        <v>0</v>
      </c>
      <c r="P158">
        <v>13</v>
      </c>
      <c r="Q158">
        <v>0</v>
      </c>
      <c r="R158">
        <v>192</v>
      </c>
      <c r="S158" t="s">
        <v>22</v>
      </c>
    </row>
    <row r="159" spans="1:19" x14ac:dyDescent="0.25">
      <c r="A159" s="17" t="s">
        <v>933</v>
      </c>
      <c r="B159">
        <v>21</v>
      </c>
      <c r="C159" t="s">
        <v>239</v>
      </c>
      <c r="D159" s="26">
        <v>2</v>
      </c>
      <c r="E159" t="s">
        <v>32</v>
      </c>
      <c r="F159">
        <v>1</v>
      </c>
      <c r="G159" s="9" t="s">
        <v>299</v>
      </c>
      <c r="H159" t="s">
        <v>574</v>
      </c>
      <c r="I159" t="s">
        <v>574</v>
      </c>
      <c r="J159">
        <v>4</v>
      </c>
      <c r="K159">
        <v>94</v>
      </c>
      <c r="L159">
        <v>0</v>
      </c>
      <c r="M159">
        <v>0</v>
      </c>
      <c r="N159">
        <v>2</v>
      </c>
      <c r="O159">
        <v>0</v>
      </c>
      <c r="P159">
        <v>13</v>
      </c>
      <c r="Q159">
        <v>0</v>
      </c>
      <c r="R159">
        <v>128</v>
      </c>
      <c r="S159" t="s">
        <v>22</v>
      </c>
    </row>
    <row r="160" spans="1:19" x14ac:dyDescent="0.25">
      <c r="A160" s="17" t="s">
        <v>933</v>
      </c>
      <c r="B160">
        <v>21</v>
      </c>
      <c r="C160" t="s">
        <v>239</v>
      </c>
      <c r="D160" s="26">
        <v>2</v>
      </c>
      <c r="E160" t="s">
        <v>32</v>
      </c>
      <c r="F160">
        <v>107</v>
      </c>
      <c r="G160" s="9" t="s">
        <v>31</v>
      </c>
      <c r="H160" t="s">
        <v>399</v>
      </c>
      <c r="I160" t="s">
        <v>400</v>
      </c>
      <c r="J160">
        <v>4</v>
      </c>
      <c r="K160">
        <v>94</v>
      </c>
      <c r="L160">
        <v>0</v>
      </c>
      <c r="M160">
        <v>0</v>
      </c>
      <c r="N160">
        <v>2</v>
      </c>
      <c r="O160">
        <v>0</v>
      </c>
      <c r="P160">
        <v>13</v>
      </c>
      <c r="Q160">
        <v>0</v>
      </c>
      <c r="R160">
        <v>192</v>
      </c>
      <c r="S160" t="s">
        <v>22</v>
      </c>
    </row>
    <row r="161" spans="1:31" x14ac:dyDescent="0.25">
      <c r="A161" s="17" t="s">
        <v>933</v>
      </c>
      <c r="B161">
        <v>21</v>
      </c>
      <c r="C161" t="s">
        <v>239</v>
      </c>
      <c r="D161" s="26">
        <v>2</v>
      </c>
      <c r="E161" t="s">
        <v>47</v>
      </c>
      <c r="F161">
        <v>89</v>
      </c>
      <c r="G161" s="9" t="s">
        <v>31</v>
      </c>
      <c r="H161" t="s">
        <v>399</v>
      </c>
      <c r="I161" t="s">
        <v>400</v>
      </c>
      <c r="J161">
        <v>4</v>
      </c>
      <c r="K161">
        <v>94</v>
      </c>
      <c r="L161">
        <v>0</v>
      </c>
      <c r="M161">
        <v>0</v>
      </c>
      <c r="N161">
        <v>2</v>
      </c>
      <c r="O161">
        <v>0</v>
      </c>
      <c r="P161">
        <v>13</v>
      </c>
      <c r="Q161">
        <v>0</v>
      </c>
      <c r="R161">
        <v>128</v>
      </c>
      <c r="S161" t="s">
        <v>22</v>
      </c>
    </row>
    <row r="162" spans="1:31" x14ac:dyDescent="0.25">
      <c r="A162" s="17" t="s">
        <v>933</v>
      </c>
      <c r="B162">
        <v>21</v>
      </c>
      <c r="C162" t="s">
        <v>239</v>
      </c>
      <c r="D162" s="26">
        <v>2</v>
      </c>
      <c r="E162" t="s">
        <v>48</v>
      </c>
      <c r="F162">
        <v>3</v>
      </c>
      <c r="G162" s="9" t="s">
        <v>251</v>
      </c>
      <c r="H162" t="s">
        <v>575</v>
      </c>
      <c r="I162" t="s">
        <v>576</v>
      </c>
      <c r="J162">
        <v>4</v>
      </c>
      <c r="K162">
        <v>94</v>
      </c>
      <c r="L162">
        <v>0</v>
      </c>
      <c r="M162">
        <v>0</v>
      </c>
      <c r="N162">
        <v>2</v>
      </c>
      <c r="O162">
        <v>0</v>
      </c>
      <c r="P162">
        <v>13</v>
      </c>
      <c r="Q162">
        <v>0</v>
      </c>
      <c r="R162">
        <v>128</v>
      </c>
      <c r="S162" t="s">
        <v>22</v>
      </c>
    </row>
    <row r="163" spans="1:31" x14ac:dyDescent="0.25">
      <c r="A163" s="17" t="s">
        <v>933</v>
      </c>
      <c r="B163">
        <v>21</v>
      </c>
      <c r="C163" t="s">
        <v>239</v>
      </c>
      <c r="D163" s="26">
        <v>2</v>
      </c>
      <c r="E163" t="s">
        <v>48</v>
      </c>
      <c r="F163">
        <v>62</v>
      </c>
      <c r="G163" s="9" t="s">
        <v>31</v>
      </c>
      <c r="H163" t="s">
        <v>399</v>
      </c>
      <c r="I163" t="s">
        <v>400</v>
      </c>
      <c r="J163">
        <v>4</v>
      </c>
      <c r="K163">
        <v>94</v>
      </c>
      <c r="L163">
        <v>0</v>
      </c>
      <c r="M163">
        <v>0</v>
      </c>
      <c r="N163">
        <v>2</v>
      </c>
      <c r="O163">
        <v>0</v>
      </c>
      <c r="P163">
        <v>13</v>
      </c>
      <c r="Q163">
        <v>0</v>
      </c>
      <c r="R163">
        <v>192</v>
      </c>
      <c r="S163" t="s">
        <v>22</v>
      </c>
    </row>
    <row r="164" spans="1:31" x14ac:dyDescent="0.25">
      <c r="A164" s="17" t="s">
        <v>933</v>
      </c>
      <c r="B164">
        <v>21</v>
      </c>
      <c r="C164" t="s">
        <v>239</v>
      </c>
      <c r="D164" s="26">
        <v>2</v>
      </c>
      <c r="E164" t="s">
        <v>250</v>
      </c>
      <c r="F164">
        <v>28</v>
      </c>
      <c r="G164" s="9" t="s">
        <v>251</v>
      </c>
      <c r="H164" t="s">
        <v>428</v>
      </c>
      <c r="I164" t="s">
        <v>417</v>
      </c>
      <c r="J164">
        <v>4</v>
      </c>
      <c r="K164">
        <v>94</v>
      </c>
      <c r="L164">
        <v>0</v>
      </c>
      <c r="M164">
        <v>0</v>
      </c>
      <c r="N164">
        <v>2</v>
      </c>
      <c r="O164">
        <v>0</v>
      </c>
      <c r="P164">
        <v>13</v>
      </c>
      <c r="Q164">
        <v>0</v>
      </c>
      <c r="R164">
        <v>128</v>
      </c>
      <c r="S164" t="s">
        <v>22</v>
      </c>
    </row>
    <row r="165" spans="1:31" x14ac:dyDescent="0.25">
      <c r="A165" s="17" t="s">
        <v>933</v>
      </c>
      <c r="B165">
        <v>21</v>
      </c>
      <c r="C165" t="s">
        <v>239</v>
      </c>
      <c r="D165" s="26">
        <v>2</v>
      </c>
      <c r="E165" t="s">
        <v>250</v>
      </c>
      <c r="F165">
        <v>82</v>
      </c>
      <c r="G165" s="9" t="s">
        <v>31</v>
      </c>
      <c r="H165" t="s">
        <v>399</v>
      </c>
      <c r="I165" t="s">
        <v>400</v>
      </c>
      <c r="J165">
        <v>4</v>
      </c>
      <c r="K165">
        <v>94</v>
      </c>
      <c r="L165">
        <v>0</v>
      </c>
      <c r="M165">
        <v>0</v>
      </c>
      <c r="N165">
        <v>2</v>
      </c>
      <c r="O165">
        <v>0</v>
      </c>
      <c r="P165">
        <v>13</v>
      </c>
      <c r="Q165">
        <v>0</v>
      </c>
      <c r="R165">
        <v>192</v>
      </c>
      <c r="S165" t="s">
        <v>22</v>
      </c>
    </row>
    <row r="166" spans="1:31" x14ac:dyDescent="0.25">
      <c r="A166" s="17" t="s">
        <v>933</v>
      </c>
      <c r="B166">
        <v>21</v>
      </c>
      <c r="C166" t="s">
        <v>239</v>
      </c>
      <c r="D166" s="26">
        <v>2</v>
      </c>
      <c r="E166" t="s">
        <v>186</v>
      </c>
      <c r="F166">
        <v>89</v>
      </c>
      <c r="G166" s="9" t="s">
        <v>31</v>
      </c>
      <c r="H166" t="s">
        <v>399</v>
      </c>
      <c r="I166" t="s">
        <v>400</v>
      </c>
      <c r="J166">
        <v>4</v>
      </c>
      <c r="K166">
        <v>94</v>
      </c>
      <c r="L166">
        <v>0</v>
      </c>
      <c r="M166">
        <v>0</v>
      </c>
      <c r="N166">
        <v>2</v>
      </c>
      <c r="O166">
        <v>0</v>
      </c>
      <c r="P166">
        <v>13</v>
      </c>
      <c r="Q166">
        <v>0</v>
      </c>
      <c r="R166">
        <v>192</v>
      </c>
      <c r="S166" t="s">
        <v>22</v>
      </c>
    </row>
    <row r="167" spans="1:31" x14ac:dyDescent="0.25">
      <c r="A167" s="17" t="s">
        <v>933</v>
      </c>
      <c r="B167">
        <v>21</v>
      </c>
      <c r="C167" t="s">
        <v>239</v>
      </c>
      <c r="D167" s="26">
        <v>2</v>
      </c>
      <c r="E167" t="s">
        <v>175</v>
      </c>
      <c r="F167">
        <v>89</v>
      </c>
      <c r="G167" s="9" t="s">
        <v>31</v>
      </c>
      <c r="H167" t="s">
        <v>399</v>
      </c>
      <c r="I167" t="s">
        <v>400</v>
      </c>
      <c r="J167">
        <v>4</v>
      </c>
      <c r="K167">
        <v>94</v>
      </c>
      <c r="L167">
        <v>0</v>
      </c>
      <c r="M167">
        <v>0</v>
      </c>
      <c r="N167">
        <v>2</v>
      </c>
      <c r="O167">
        <v>0</v>
      </c>
      <c r="P167">
        <v>13</v>
      </c>
      <c r="Q167">
        <v>0</v>
      </c>
      <c r="R167">
        <v>192</v>
      </c>
      <c r="S167" t="s">
        <v>22</v>
      </c>
    </row>
    <row r="168" spans="1:31" x14ac:dyDescent="0.25">
      <c r="A168" s="17" t="s">
        <v>933</v>
      </c>
      <c r="B168">
        <v>21</v>
      </c>
      <c r="C168" t="s">
        <v>239</v>
      </c>
      <c r="D168" s="26">
        <v>2</v>
      </c>
      <c r="E168" t="s">
        <v>230</v>
      </c>
      <c r="F168">
        <v>89</v>
      </c>
      <c r="G168" s="9" t="s">
        <v>31</v>
      </c>
      <c r="H168" t="s">
        <v>399</v>
      </c>
      <c r="I168" t="s">
        <v>400</v>
      </c>
      <c r="J168">
        <v>4</v>
      </c>
      <c r="K168">
        <v>94</v>
      </c>
      <c r="L168">
        <v>0</v>
      </c>
      <c r="M168">
        <v>0</v>
      </c>
      <c r="N168">
        <v>2</v>
      </c>
      <c r="O168">
        <v>0</v>
      </c>
      <c r="P168">
        <v>13</v>
      </c>
      <c r="Q168">
        <v>0</v>
      </c>
      <c r="R168">
        <v>192</v>
      </c>
      <c r="S168" t="s">
        <v>22</v>
      </c>
    </row>
    <row r="169" spans="1:31" x14ac:dyDescent="0.25">
      <c r="A169" s="17" t="s">
        <v>933</v>
      </c>
      <c r="B169">
        <v>21</v>
      </c>
      <c r="C169" t="s">
        <v>239</v>
      </c>
      <c r="D169" s="28">
        <v>4</v>
      </c>
      <c r="E169" t="s">
        <v>237</v>
      </c>
      <c r="F169">
        <v>45</v>
      </c>
      <c r="G169" s="9" t="s">
        <v>140</v>
      </c>
      <c r="H169" t="s">
        <v>386</v>
      </c>
      <c r="I169" t="s">
        <v>387</v>
      </c>
      <c r="J169">
        <v>4</v>
      </c>
      <c r="K169">
        <v>94</v>
      </c>
      <c r="L169">
        <v>0</v>
      </c>
      <c r="M169">
        <v>2</v>
      </c>
      <c r="N169">
        <v>4</v>
      </c>
      <c r="O169">
        <v>0</v>
      </c>
      <c r="P169">
        <v>12</v>
      </c>
      <c r="Q169">
        <v>0</v>
      </c>
      <c r="R169">
        <v>128</v>
      </c>
      <c r="S169" t="s">
        <v>58</v>
      </c>
    </row>
    <row r="170" spans="1:31" x14ac:dyDescent="0.25">
      <c r="A170" s="17" t="s">
        <v>933</v>
      </c>
      <c r="B170">
        <v>21</v>
      </c>
      <c r="C170" t="s">
        <v>239</v>
      </c>
      <c r="D170" s="28">
        <v>4</v>
      </c>
      <c r="E170" t="s">
        <v>252</v>
      </c>
      <c r="F170">
        <v>45</v>
      </c>
      <c r="G170" s="9" t="s">
        <v>324</v>
      </c>
      <c r="H170" t="s">
        <v>397</v>
      </c>
      <c r="I170" t="s">
        <v>577</v>
      </c>
      <c r="J170">
        <v>4</v>
      </c>
      <c r="K170">
        <v>94</v>
      </c>
      <c r="L170">
        <v>0</v>
      </c>
      <c r="M170">
        <v>2</v>
      </c>
      <c r="N170">
        <v>4</v>
      </c>
      <c r="O170">
        <v>255</v>
      </c>
      <c r="P170">
        <v>18</v>
      </c>
      <c r="Q170">
        <v>0</v>
      </c>
      <c r="R170">
        <v>128</v>
      </c>
      <c r="S170" t="s">
        <v>58</v>
      </c>
      <c r="T170" t="s">
        <v>59</v>
      </c>
      <c r="U170" t="s">
        <v>60</v>
      </c>
      <c r="V170" t="s">
        <v>141</v>
      </c>
      <c r="W170" t="s">
        <v>61</v>
      </c>
      <c r="X170" t="s">
        <v>62</v>
      </c>
      <c r="Y170" t="s">
        <v>63</v>
      </c>
      <c r="Z170" t="s">
        <v>64</v>
      </c>
      <c r="AA170" t="s">
        <v>142</v>
      </c>
      <c r="AB170" t="s">
        <v>65</v>
      </c>
      <c r="AC170" t="s">
        <v>66</v>
      </c>
    </row>
    <row r="171" spans="1:31" x14ac:dyDescent="0.25">
      <c r="A171" s="17" t="s">
        <v>933</v>
      </c>
      <c r="B171">
        <v>21</v>
      </c>
      <c r="C171" t="s">
        <v>239</v>
      </c>
      <c r="D171" s="28">
        <v>4</v>
      </c>
      <c r="E171" t="s">
        <v>253</v>
      </c>
      <c r="F171">
        <v>42</v>
      </c>
      <c r="G171" s="9" t="s">
        <v>578</v>
      </c>
      <c r="H171" t="s">
        <v>386</v>
      </c>
      <c r="I171" t="s">
        <v>577</v>
      </c>
      <c r="J171">
        <v>4</v>
      </c>
      <c r="K171">
        <v>94</v>
      </c>
      <c r="L171">
        <v>0</v>
      </c>
      <c r="M171">
        <v>2</v>
      </c>
      <c r="N171">
        <v>4</v>
      </c>
      <c r="O171">
        <v>255</v>
      </c>
      <c r="P171">
        <v>18</v>
      </c>
      <c r="Q171">
        <v>0</v>
      </c>
      <c r="R171">
        <v>128</v>
      </c>
      <c r="S171" t="s">
        <v>58</v>
      </c>
      <c r="T171" t="s">
        <v>59</v>
      </c>
      <c r="U171" t="s">
        <v>60</v>
      </c>
      <c r="V171" t="s">
        <v>141</v>
      </c>
      <c r="W171" t="s">
        <v>61</v>
      </c>
      <c r="X171" t="s">
        <v>62</v>
      </c>
      <c r="Y171" t="s">
        <v>63</v>
      </c>
      <c r="Z171" t="s">
        <v>64</v>
      </c>
      <c r="AA171" t="s">
        <v>142</v>
      </c>
      <c r="AB171" t="s">
        <v>65</v>
      </c>
      <c r="AC171" t="s">
        <v>66</v>
      </c>
    </row>
    <row r="172" spans="1:31" x14ac:dyDescent="0.25">
      <c r="A172" s="17" t="s">
        <v>933</v>
      </c>
      <c r="B172">
        <v>21</v>
      </c>
      <c r="C172" t="s">
        <v>239</v>
      </c>
      <c r="D172" s="28">
        <v>4</v>
      </c>
      <c r="E172" t="s">
        <v>254</v>
      </c>
      <c r="F172">
        <v>42</v>
      </c>
      <c r="G172" s="9" t="s">
        <v>140</v>
      </c>
      <c r="H172" t="s">
        <v>395</v>
      </c>
      <c r="I172" t="s">
        <v>387</v>
      </c>
      <c r="J172">
        <v>4</v>
      </c>
      <c r="K172">
        <v>94</v>
      </c>
      <c r="L172">
        <v>0</v>
      </c>
      <c r="M172">
        <v>2</v>
      </c>
      <c r="N172">
        <v>4</v>
      </c>
      <c r="O172">
        <v>0</v>
      </c>
      <c r="P172">
        <v>18</v>
      </c>
      <c r="Q172">
        <v>0</v>
      </c>
      <c r="R172">
        <v>128</v>
      </c>
      <c r="S172" t="s">
        <v>58</v>
      </c>
      <c r="T172" t="s">
        <v>59</v>
      </c>
      <c r="U172" t="s">
        <v>60</v>
      </c>
      <c r="V172" t="s">
        <v>141</v>
      </c>
      <c r="W172" t="s">
        <v>61</v>
      </c>
      <c r="X172" t="s">
        <v>563</v>
      </c>
      <c r="Y172" t="s">
        <v>564</v>
      </c>
      <c r="Z172" t="s">
        <v>565</v>
      </c>
      <c r="AA172" t="s">
        <v>62</v>
      </c>
      <c r="AB172" t="s">
        <v>63</v>
      </c>
      <c r="AC172" t="s">
        <v>64</v>
      </c>
      <c r="AD172" t="s">
        <v>142</v>
      </c>
      <c r="AE172" t="s">
        <v>65</v>
      </c>
    </row>
    <row r="173" spans="1:31" x14ac:dyDescent="0.25">
      <c r="A173" s="17" t="s">
        <v>933</v>
      </c>
      <c r="B173">
        <v>21</v>
      </c>
      <c r="C173" t="s">
        <v>239</v>
      </c>
      <c r="D173" s="28">
        <v>4</v>
      </c>
      <c r="E173" t="s">
        <v>255</v>
      </c>
      <c r="F173">
        <v>44</v>
      </c>
      <c r="G173" s="9" t="s">
        <v>324</v>
      </c>
      <c r="H173" t="s">
        <v>397</v>
      </c>
      <c r="I173" t="s">
        <v>577</v>
      </c>
      <c r="J173">
        <v>4</v>
      </c>
      <c r="K173">
        <v>94</v>
      </c>
      <c r="L173">
        <v>0</v>
      </c>
      <c r="M173">
        <v>2</v>
      </c>
      <c r="N173">
        <v>4</v>
      </c>
      <c r="O173">
        <v>255</v>
      </c>
      <c r="P173">
        <v>18</v>
      </c>
      <c r="Q173">
        <v>0</v>
      </c>
      <c r="R173">
        <v>128</v>
      </c>
      <c r="S173" t="s">
        <v>58</v>
      </c>
      <c r="T173" t="s">
        <v>59</v>
      </c>
      <c r="U173" t="s">
        <v>60</v>
      </c>
      <c r="V173" t="s">
        <v>141</v>
      </c>
      <c r="W173" t="s">
        <v>61</v>
      </c>
      <c r="X173" t="s">
        <v>62</v>
      </c>
      <c r="Y173" t="s">
        <v>63</v>
      </c>
      <c r="Z173" t="s">
        <v>64</v>
      </c>
      <c r="AA173" t="s">
        <v>142</v>
      </c>
      <c r="AB173" t="s">
        <v>65</v>
      </c>
      <c r="AC173" t="s">
        <v>66</v>
      </c>
    </row>
    <row r="174" spans="1:31" x14ac:dyDescent="0.25">
      <c r="A174" s="17" t="s">
        <v>933</v>
      </c>
      <c r="B174">
        <v>21</v>
      </c>
      <c r="C174" t="s">
        <v>239</v>
      </c>
      <c r="D174" s="28">
        <v>4</v>
      </c>
      <c r="E174" t="s">
        <v>256</v>
      </c>
      <c r="F174">
        <v>45</v>
      </c>
      <c r="G174" s="9" t="s">
        <v>324</v>
      </c>
      <c r="H174" t="s">
        <v>397</v>
      </c>
      <c r="I174" t="s">
        <v>577</v>
      </c>
      <c r="J174">
        <v>4</v>
      </c>
      <c r="K174">
        <v>94</v>
      </c>
      <c r="L174">
        <v>0</v>
      </c>
      <c r="M174">
        <v>2</v>
      </c>
      <c r="N174">
        <v>4</v>
      </c>
      <c r="O174">
        <v>255</v>
      </c>
      <c r="P174">
        <v>18</v>
      </c>
      <c r="Q174">
        <v>0</v>
      </c>
      <c r="R174">
        <v>128</v>
      </c>
      <c r="S174" t="s">
        <v>58</v>
      </c>
      <c r="T174" t="s">
        <v>59</v>
      </c>
      <c r="U174" t="s">
        <v>60</v>
      </c>
      <c r="V174" t="s">
        <v>141</v>
      </c>
      <c r="W174" t="s">
        <v>61</v>
      </c>
      <c r="X174" t="s">
        <v>62</v>
      </c>
      <c r="Y174" t="s">
        <v>63</v>
      </c>
      <c r="Z174" t="s">
        <v>64</v>
      </c>
      <c r="AA174" t="s">
        <v>142</v>
      </c>
      <c r="AB174" t="s">
        <v>65</v>
      </c>
      <c r="AC174" t="s">
        <v>66</v>
      </c>
    </row>
    <row r="175" spans="1:31" x14ac:dyDescent="0.25">
      <c r="A175" s="17" t="s">
        <v>933</v>
      </c>
      <c r="B175">
        <v>21</v>
      </c>
      <c r="C175" t="s">
        <v>239</v>
      </c>
      <c r="D175" s="30">
        <v>5</v>
      </c>
      <c r="E175" t="s">
        <v>238</v>
      </c>
      <c r="F175">
        <v>45</v>
      </c>
      <c r="G175" s="9" t="s">
        <v>140</v>
      </c>
      <c r="H175" t="s">
        <v>386</v>
      </c>
      <c r="I175" t="s">
        <v>387</v>
      </c>
      <c r="J175">
        <v>4</v>
      </c>
      <c r="K175">
        <v>94</v>
      </c>
      <c r="L175">
        <v>0</v>
      </c>
      <c r="M175">
        <v>2</v>
      </c>
      <c r="N175">
        <v>4</v>
      </c>
      <c r="O175">
        <v>0</v>
      </c>
      <c r="P175">
        <v>12</v>
      </c>
      <c r="Q175">
        <v>0</v>
      </c>
      <c r="R175">
        <v>128</v>
      </c>
      <c r="S175" t="s">
        <v>58</v>
      </c>
    </row>
    <row r="176" spans="1:31" x14ac:dyDescent="0.25">
      <c r="A176" s="17" t="s">
        <v>933</v>
      </c>
      <c r="B176">
        <v>21</v>
      </c>
      <c r="C176" t="s">
        <v>239</v>
      </c>
      <c r="D176" s="30">
        <v>5</v>
      </c>
      <c r="E176" t="s">
        <v>257</v>
      </c>
      <c r="F176">
        <v>45</v>
      </c>
      <c r="G176" s="9" t="s">
        <v>324</v>
      </c>
      <c r="H176" t="s">
        <v>397</v>
      </c>
      <c r="I176" t="s">
        <v>577</v>
      </c>
      <c r="J176">
        <v>4</v>
      </c>
      <c r="K176">
        <v>94</v>
      </c>
      <c r="L176">
        <v>0</v>
      </c>
      <c r="M176">
        <v>2</v>
      </c>
      <c r="N176">
        <v>4</v>
      </c>
      <c r="O176">
        <v>255</v>
      </c>
      <c r="P176">
        <v>18</v>
      </c>
      <c r="Q176">
        <v>0</v>
      </c>
      <c r="R176">
        <v>128</v>
      </c>
      <c r="S176" t="s">
        <v>58</v>
      </c>
      <c r="T176" t="s">
        <v>59</v>
      </c>
      <c r="U176" t="s">
        <v>60</v>
      </c>
      <c r="V176" t="s">
        <v>141</v>
      </c>
      <c r="W176" t="s">
        <v>61</v>
      </c>
      <c r="X176" t="s">
        <v>62</v>
      </c>
      <c r="Y176" t="s">
        <v>63</v>
      </c>
      <c r="Z176" t="s">
        <v>64</v>
      </c>
      <c r="AA176" t="s">
        <v>142</v>
      </c>
      <c r="AB176" t="s">
        <v>65</v>
      </c>
      <c r="AC176" t="s">
        <v>66</v>
      </c>
    </row>
    <row r="177" spans="1:31" x14ac:dyDescent="0.25">
      <c r="A177" s="17" t="s">
        <v>933</v>
      </c>
      <c r="B177">
        <v>21</v>
      </c>
      <c r="C177" t="s">
        <v>239</v>
      </c>
      <c r="D177" s="30">
        <v>5</v>
      </c>
      <c r="E177" t="s">
        <v>258</v>
      </c>
      <c r="F177">
        <v>43</v>
      </c>
      <c r="G177" s="9" t="s">
        <v>578</v>
      </c>
      <c r="H177" t="s">
        <v>386</v>
      </c>
      <c r="I177" t="s">
        <v>577</v>
      </c>
      <c r="J177">
        <v>4</v>
      </c>
      <c r="K177">
        <v>94</v>
      </c>
      <c r="L177">
        <v>0</v>
      </c>
      <c r="M177">
        <v>2</v>
      </c>
      <c r="N177">
        <v>4</v>
      </c>
      <c r="O177">
        <v>255</v>
      </c>
      <c r="P177">
        <v>18</v>
      </c>
      <c r="Q177">
        <v>0</v>
      </c>
      <c r="R177">
        <v>128</v>
      </c>
      <c r="S177" t="s">
        <v>58</v>
      </c>
      <c r="T177" t="s">
        <v>59</v>
      </c>
      <c r="U177" t="s">
        <v>60</v>
      </c>
      <c r="V177" t="s">
        <v>141</v>
      </c>
      <c r="W177" t="s">
        <v>61</v>
      </c>
      <c r="X177" t="s">
        <v>62</v>
      </c>
      <c r="Y177" t="s">
        <v>63</v>
      </c>
      <c r="Z177" t="s">
        <v>64</v>
      </c>
      <c r="AA177" t="s">
        <v>142</v>
      </c>
      <c r="AB177" t="s">
        <v>65</v>
      </c>
      <c r="AC177" t="s">
        <v>66</v>
      </c>
    </row>
    <row r="178" spans="1:31" x14ac:dyDescent="0.25">
      <c r="A178" s="17" t="s">
        <v>933</v>
      </c>
      <c r="B178">
        <v>21</v>
      </c>
      <c r="C178" t="s">
        <v>239</v>
      </c>
      <c r="D178" s="30">
        <v>5</v>
      </c>
      <c r="E178" t="s">
        <v>259</v>
      </c>
      <c r="F178">
        <v>45</v>
      </c>
      <c r="G178" s="9" t="s">
        <v>140</v>
      </c>
      <c r="H178" t="s">
        <v>386</v>
      </c>
      <c r="I178" t="s">
        <v>387</v>
      </c>
      <c r="J178">
        <v>4</v>
      </c>
      <c r="K178">
        <v>94</v>
      </c>
      <c r="L178">
        <v>0</v>
      </c>
      <c r="M178">
        <v>2</v>
      </c>
      <c r="N178">
        <v>4</v>
      </c>
      <c r="O178">
        <v>0</v>
      </c>
      <c r="P178">
        <v>18</v>
      </c>
      <c r="Q178">
        <v>0</v>
      </c>
      <c r="R178">
        <v>128</v>
      </c>
      <c r="S178" t="s">
        <v>58</v>
      </c>
      <c r="T178" t="s">
        <v>59</v>
      </c>
      <c r="U178" t="s">
        <v>60</v>
      </c>
      <c r="V178" t="s">
        <v>141</v>
      </c>
      <c r="W178" t="s">
        <v>61</v>
      </c>
      <c r="X178" t="s">
        <v>563</v>
      </c>
      <c r="Y178" t="s">
        <v>564</v>
      </c>
      <c r="Z178" t="s">
        <v>565</v>
      </c>
      <c r="AA178" t="s">
        <v>62</v>
      </c>
      <c r="AB178" t="s">
        <v>63</v>
      </c>
      <c r="AC178" t="s">
        <v>64</v>
      </c>
      <c r="AD178" t="s">
        <v>142</v>
      </c>
      <c r="AE178" t="s">
        <v>65</v>
      </c>
    </row>
    <row r="179" spans="1:31" x14ac:dyDescent="0.25">
      <c r="A179" s="17" t="s">
        <v>933</v>
      </c>
      <c r="B179">
        <v>21</v>
      </c>
      <c r="C179" t="s">
        <v>239</v>
      </c>
      <c r="D179" s="30">
        <v>5</v>
      </c>
      <c r="E179" t="s">
        <v>260</v>
      </c>
      <c r="F179">
        <v>44</v>
      </c>
      <c r="G179" s="9" t="s">
        <v>324</v>
      </c>
      <c r="H179" t="s">
        <v>397</v>
      </c>
      <c r="I179" t="s">
        <v>577</v>
      </c>
      <c r="J179">
        <v>4</v>
      </c>
      <c r="K179">
        <v>94</v>
      </c>
      <c r="L179">
        <v>0</v>
      </c>
      <c r="M179">
        <v>2</v>
      </c>
      <c r="N179">
        <v>4</v>
      </c>
      <c r="O179">
        <v>255</v>
      </c>
      <c r="P179">
        <v>18</v>
      </c>
      <c r="Q179">
        <v>0</v>
      </c>
      <c r="R179">
        <v>128</v>
      </c>
      <c r="S179" t="s">
        <v>58</v>
      </c>
      <c r="T179" t="s">
        <v>59</v>
      </c>
      <c r="U179" t="s">
        <v>60</v>
      </c>
      <c r="V179" t="s">
        <v>141</v>
      </c>
      <c r="W179" t="s">
        <v>61</v>
      </c>
      <c r="X179" t="s">
        <v>62</v>
      </c>
      <c r="Y179" t="s">
        <v>63</v>
      </c>
      <c r="Z179" t="s">
        <v>64</v>
      </c>
      <c r="AA179" t="s">
        <v>142</v>
      </c>
      <c r="AB179" t="s">
        <v>65</v>
      </c>
      <c r="AC179" t="s">
        <v>66</v>
      </c>
    </row>
    <row r="180" spans="1:31" x14ac:dyDescent="0.25">
      <c r="A180" s="17" t="s">
        <v>933</v>
      </c>
      <c r="B180">
        <v>21</v>
      </c>
      <c r="C180" t="s">
        <v>239</v>
      </c>
      <c r="D180" s="30">
        <v>5</v>
      </c>
      <c r="E180" t="s">
        <v>261</v>
      </c>
      <c r="F180">
        <v>45</v>
      </c>
      <c r="G180" s="9" t="s">
        <v>324</v>
      </c>
      <c r="H180" t="s">
        <v>397</v>
      </c>
      <c r="I180" t="s">
        <v>577</v>
      </c>
      <c r="J180">
        <v>4</v>
      </c>
      <c r="K180">
        <v>94</v>
      </c>
      <c r="L180">
        <v>0</v>
      </c>
      <c r="M180">
        <v>2</v>
      </c>
      <c r="N180">
        <v>4</v>
      </c>
      <c r="O180">
        <v>255</v>
      </c>
      <c r="P180">
        <v>18</v>
      </c>
      <c r="Q180">
        <v>0</v>
      </c>
      <c r="R180">
        <v>128</v>
      </c>
      <c r="S180" t="s">
        <v>58</v>
      </c>
      <c r="T180" t="s">
        <v>59</v>
      </c>
      <c r="U180" t="s">
        <v>60</v>
      </c>
      <c r="V180" t="s">
        <v>141</v>
      </c>
      <c r="W180" t="s">
        <v>61</v>
      </c>
      <c r="X180" t="s">
        <v>62</v>
      </c>
      <c r="Y180" t="s">
        <v>63</v>
      </c>
      <c r="Z180" t="s">
        <v>64</v>
      </c>
      <c r="AA180" t="s">
        <v>142</v>
      </c>
      <c r="AB180" t="s">
        <v>65</v>
      </c>
      <c r="AC180" t="s">
        <v>66</v>
      </c>
    </row>
    <row r="181" spans="1:31" s="18" customFormat="1" x14ac:dyDescent="0.25">
      <c r="A181" s="19" t="s">
        <v>934</v>
      </c>
      <c r="B181" s="18">
        <v>22</v>
      </c>
      <c r="C181" s="18" t="s">
        <v>172</v>
      </c>
      <c r="D181" s="24">
        <v>0</v>
      </c>
      <c r="E181" s="18" t="s">
        <v>52</v>
      </c>
      <c r="F181" s="18">
        <v>267</v>
      </c>
      <c r="G181" s="20" t="s">
        <v>21</v>
      </c>
      <c r="H181" s="18" t="s">
        <v>386</v>
      </c>
      <c r="I181" s="18" t="s">
        <v>387</v>
      </c>
      <c r="J181" s="18">
        <v>4</v>
      </c>
      <c r="K181" s="18">
        <v>231</v>
      </c>
      <c r="L181" s="18">
        <v>0</v>
      </c>
      <c r="M181" s="18">
        <v>0</v>
      </c>
      <c r="N181" s="18">
        <v>2</v>
      </c>
      <c r="O181" s="18">
        <v>0</v>
      </c>
      <c r="P181" s="18">
        <v>14</v>
      </c>
      <c r="Q181" s="18">
        <v>0</v>
      </c>
      <c r="R181" s="18">
        <v>128</v>
      </c>
      <c r="S181" s="18" t="s">
        <v>22</v>
      </c>
    </row>
    <row r="182" spans="1:31" x14ac:dyDescent="0.25">
      <c r="A182" s="10" t="s">
        <v>934</v>
      </c>
      <c r="B182">
        <v>22</v>
      </c>
      <c r="C182" t="s">
        <v>172</v>
      </c>
      <c r="D182" s="23">
        <v>0</v>
      </c>
      <c r="E182" t="s">
        <v>173</v>
      </c>
      <c r="F182">
        <v>368</v>
      </c>
      <c r="G182" s="9" t="s">
        <v>21</v>
      </c>
      <c r="H182" t="s">
        <v>386</v>
      </c>
      <c r="I182" t="s">
        <v>387</v>
      </c>
      <c r="J182">
        <v>4</v>
      </c>
      <c r="K182">
        <v>231</v>
      </c>
      <c r="L182">
        <v>0</v>
      </c>
      <c r="M182">
        <v>0</v>
      </c>
      <c r="N182">
        <v>2</v>
      </c>
      <c r="O182">
        <v>0</v>
      </c>
      <c r="P182">
        <v>14</v>
      </c>
      <c r="Q182">
        <v>0</v>
      </c>
      <c r="R182">
        <v>128</v>
      </c>
      <c r="S182" t="s">
        <v>22</v>
      </c>
    </row>
    <row r="183" spans="1:31" x14ac:dyDescent="0.25">
      <c r="A183" s="10" t="s">
        <v>934</v>
      </c>
      <c r="B183">
        <v>22</v>
      </c>
      <c r="C183" t="s">
        <v>172</v>
      </c>
      <c r="D183" s="25">
        <v>1</v>
      </c>
      <c r="E183" t="s">
        <v>119</v>
      </c>
      <c r="F183">
        <v>730</v>
      </c>
      <c r="G183" s="9" t="s">
        <v>29</v>
      </c>
      <c r="H183" t="s">
        <v>397</v>
      </c>
      <c r="I183" t="s">
        <v>519</v>
      </c>
      <c r="J183">
        <v>4</v>
      </c>
      <c r="K183">
        <v>231</v>
      </c>
      <c r="L183">
        <v>0</v>
      </c>
      <c r="M183">
        <v>0</v>
      </c>
      <c r="N183">
        <v>0</v>
      </c>
      <c r="O183">
        <v>0</v>
      </c>
      <c r="P183">
        <v>14</v>
      </c>
      <c r="Q183">
        <v>0</v>
      </c>
      <c r="R183">
        <v>128</v>
      </c>
      <c r="S183" t="s">
        <v>22</v>
      </c>
    </row>
    <row r="184" spans="1:31" x14ac:dyDescent="0.25">
      <c r="A184" s="10" t="s">
        <v>934</v>
      </c>
      <c r="B184">
        <v>22</v>
      </c>
      <c r="C184" t="s">
        <v>172</v>
      </c>
      <c r="D184" s="25">
        <v>1</v>
      </c>
      <c r="E184" t="s">
        <v>174</v>
      </c>
      <c r="F184">
        <v>1159</v>
      </c>
      <c r="G184" s="9" t="s">
        <v>29</v>
      </c>
      <c r="H184" t="s">
        <v>397</v>
      </c>
      <c r="I184" t="s">
        <v>519</v>
      </c>
      <c r="J184">
        <v>4</v>
      </c>
      <c r="K184">
        <v>231</v>
      </c>
      <c r="L184">
        <v>0</v>
      </c>
      <c r="M184">
        <v>0</v>
      </c>
      <c r="N184">
        <v>0</v>
      </c>
      <c r="O184">
        <v>0</v>
      </c>
      <c r="P184">
        <v>14</v>
      </c>
      <c r="Q184">
        <v>0</v>
      </c>
      <c r="R184">
        <v>128</v>
      </c>
      <c r="S184" t="s">
        <v>22</v>
      </c>
    </row>
    <row r="185" spans="1:31" x14ac:dyDescent="0.25">
      <c r="A185" s="10" t="s">
        <v>934</v>
      </c>
      <c r="B185">
        <v>22</v>
      </c>
      <c r="C185" t="s">
        <v>172</v>
      </c>
      <c r="D185" s="26">
        <v>2</v>
      </c>
      <c r="E185" t="s">
        <v>56</v>
      </c>
      <c r="F185">
        <v>282</v>
      </c>
      <c r="G185" s="9" t="s">
        <v>31</v>
      </c>
      <c r="H185" t="s">
        <v>399</v>
      </c>
      <c r="I185" t="s">
        <v>400</v>
      </c>
      <c r="J185">
        <v>4</v>
      </c>
      <c r="K185">
        <v>231</v>
      </c>
      <c r="L185">
        <v>0</v>
      </c>
      <c r="M185">
        <v>0</v>
      </c>
      <c r="N185">
        <v>1</v>
      </c>
      <c r="O185">
        <v>0</v>
      </c>
      <c r="P185">
        <v>14</v>
      </c>
      <c r="Q185">
        <v>0</v>
      </c>
      <c r="R185">
        <v>128</v>
      </c>
      <c r="S185" t="s">
        <v>22</v>
      </c>
    </row>
    <row r="186" spans="1:31" x14ac:dyDescent="0.25">
      <c r="A186" s="10" t="s">
        <v>934</v>
      </c>
      <c r="B186">
        <v>22</v>
      </c>
      <c r="C186" t="s">
        <v>172</v>
      </c>
      <c r="D186" s="26">
        <v>2</v>
      </c>
      <c r="E186" t="s">
        <v>175</v>
      </c>
      <c r="F186">
        <v>362</v>
      </c>
      <c r="G186" s="9" t="s">
        <v>31</v>
      </c>
      <c r="H186" t="s">
        <v>399</v>
      </c>
      <c r="I186" t="s">
        <v>400</v>
      </c>
      <c r="J186">
        <v>4</v>
      </c>
      <c r="K186">
        <v>231</v>
      </c>
      <c r="L186">
        <v>0</v>
      </c>
      <c r="M186">
        <v>0</v>
      </c>
      <c r="N186">
        <v>1</v>
      </c>
      <c r="O186">
        <v>0</v>
      </c>
      <c r="P186">
        <v>14</v>
      </c>
      <c r="Q186">
        <v>0</v>
      </c>
      <c r="R186">
        <v>128</v>
      </c>
      <c r="S186" t="s">
        <v>22</v>
      </c>
    </row>
    <row r="187" spans="1:31" x14ac:dyDescent="0.25">
      <c r="A187" s="10" t="s">
        <v>934</v>
      </c>
      <c r="B187">
        <v>22</v>
      </c>
      <c r="C187" t="s">
        <v>172</v>
      </c>
      <c r="D187" s="28">
        <v>4</v>
      </c>
      <c r="E187" t="s">
        <v>176</v>
      </c>
      <c r="F187">
        <v>22</v>
      </c>
      <c r="G187" s="9" t="s">
        <v>130</v>
      </c>
      <c r="H187" t="s">
        <v>386</v>
      </c>
      <c r="I187" t="s">
        <v>387</v>
      </c>
      <c r="J187">
        <v>4</v>
      </c>
      <c r="K187">
        <v>231</v>
      </c>
      <c r="L187">
        <v>0</v>
      </c>
      <c r="M187">
        <v>2</v>
      </c>
      <c r="N187">
        <v>4</v>
      </c>
      <c r="O187">
        <v>0</v>
      </c>
      <c r="P187">
        <v>16</v>
      </c>
      <c r="Q187">
        <v>0</v>
      </c>
      <c r="R187">
        <v>128</v>
      </c>
      <c r="S187" t="s">
        <v>58</v>
      </c>
    </row>
    <row r="188" spans="1:31" x14ac:dyDescent="0.25">
      <c r="A188" s="10" t="s">
        <v>934</v>
      </c>
      <c r="B188">
        <v>22</v>
      </c>
      <c r="C188" t="s">
        <v>172</v>
      </c>
      <c r="D188" s="30">
        <v>5</v>
      </c>
      <c r="E188" t="s">
        <v>177</v>
      </c>
      <c r="F188">
        <v>23</v>
      </c>
      <c r="G188" s="9" t="s">
        <v>130</v>
      </c>
      <c r="H188" t="s">
        <v>386</v>
      </c>
      <c r="I188" t="s">
        <v>387</v>
      </c>
      <c r="J188">
        <v>4</v>
      </c>
      <c r="K188">
        <v>231</v>
      </c>
      <c r="L188">
        <v>0</v>
      </c>
      <c r="M188">
        <v>2</v>
      </c>
      <c r="N188">
        <v>4</v>
      </c>
      <c r="O188">
        <v>0</v>
      </c>
      <c r="P188">
        <v>16</v>
      </c>
      <c r="Q188">
        <v>0</v>
      </c>
      <c r="R188">
        <v>128</v>
      </c>
      <c r="S188" t="s">
        <v>58</v>
      </c>
    </row>
    <row r="189" spans="1:31" s="18" customFormat="1" x14ac:dyDescent="0.25">
      <c r="A189" s="21" t="s">
        <v>935</v>
      </c>
      <c r="B189" s="18">
        <v>32</v>
      </c>
      <c r="C189" s="18" t="s">
        <v>178</v>
      </c>
      <c r="D189" s="24">
        <v>0</v>
      </c>
      <c r="E189" s="18" t="s">
        <v>49</v>
      </c>
      <c r="F189" s="18">
        <v>101</v>
      </c>
      <c r="G189" s="20" t="s">
        <v>21</v>
      </c>
      <c r="H189" s="18" t="s">
        <v>386</v>
      </c>
      <c r="I189" s="18" t="s">
        <v>387</v>
      </c>
      <c r="J189" s="18">
        <v>4</v>
      </c>
      <c r="K189" s="18">
        <v>86</v>
      </c>
      <c r="L189" s="18">
        <v>0</v>
      </c>
      <c r="M189" s="18">
        <v>0</v>
      </c>
      <c r="N189" s="18">
        <v>0</v>
      </c>
      <c r="O189" s="18">
        <v>1</v>
      </c>
      <c r="P189" s="18">
        <v>14</v>
      </c>
      <c r="Q189" s="18">
        <v>0</v>
      </c>
      <c r="R189" s="18">
        <v>128</v>
      </c>
      <c r="S189" s="18" t="s">
        <v>22</v>
      </c>
    </row>
    <row r="190" spans="1:31" x14ac:dyDescent="0.25">
      <c r="A190" s="8" t="s">
        <v>935</v>
      </c>
      <c r="B190">
        <v>32</v>
      </c>
      <c r="C190" t="s">
        <v>178</v>
      </c>
      <c r="D190" s="23">
        <v>0</v>
      </c>
      <c r="E190" t="s">
        <v>111</v>
      </c>
      <c r="F190">
        <v>94</v>
      </c>
      <c r="G190" s="9" t="s">
        <v>21</v>
      </c>
      <c r="H190" t="s">
        <v>386</v>
      </c>
      <c r="I190" t="s">
        <v>387</v>
      </c>
      <c r="J190">
        <v>4</v>
      </c>
      <c r="K190">
        <v>86</v>
      </c>
      <c r="L190">
        <v>0</v>
      </c>
      <c r="M190">
        <v>0</v>
      </c>
      <c r="N190">
        <v>0</v>
      </c>
      <c r="O190">
        <v>1</v>
      </c>
      <c r="P190">
        <v>14</v>
      </c>
      <c r="Q190">
        <v>0</v>
      </c>
      <c r="R190">
        <v>128</v>
      </c>
      <c r="S190" t="s">
        <v>22</v>
      </c>
    </row>
    <row r="191" spans="1:31" x14ac:dyDescent="0.25">
      <c r="A191" s="8" t="s">
        <v>935</v>
      </c>
      <c r="B191">
        <v>32</v>
      </c>
      <c r="C191" t="s">
        <v>178</v>
      </c>
      <c r="D191" s="23">
        <v>0</v>
      </c>
      <c r="E191" t="s">
        <v>70</v>
      </c>
      <c r="F191">
        <v>94</v>
      </c>
      <c r="G191" s="9" t="s">
        <v>21</v>
      </c>
      <c r="H191" t="s">
        <v>386</v>
      </c>
      <c r="I191" t="s">
        <v>387</v>
      </c>
      <c r="J191">
        <v>4</v>
      </c>
      <c r="K191">
        <v>86</v>
      </c>
      <c r="L191">
        <v>0</v>
      </c>
      <c r="M191">
        <v>0</v>
      </c>
      <c r="N191">
        <v>0</v>
      </c>
      <c r="O191">
        <v>1</v>
      </c>
      <c r="P191">
        <v>14</v>
      </c>
      <c r="Q191">
        <v>0</v>
      </c>
      <c r="R191">
        <v>128</v>
      </c>
      <c r="S191" t="s">
        <v>22</v>
      </c>
    </row>
    <row r="192" spans="1:31" x14ac:dyDescent="0.25">
      <c r="A192" s="8" t="s">
        <v>935</v>
      </c>
      <c r="B192">
        <v>32</v>
      </c>
      <c r="C192" t="s">
        <v>178</v>
      </c>
      <c r="D192" s="23">
        <v>0</v>
      </c>
      <c r="E192" t="s">
        <v>179</v>
      </c>
      <c r="F192">
        <v>92</v>
      </c>
      <c r="G192" s="9" t="s">
        <v>21</v>
      </c>
      <c r="H192" t="s">
        <v>386</v>
      </c>
      <c r="I192" t="s">
        <v>387</v>
      </c>
      <c r="J192">
        <v>4</v>
      </c>
      <c r="K192">
        <v>86</v>
      </c>
      <c r="L192">
        <v>0</v>
      </c>
      <c r="M192">
        <v>0</v>
      </c>
      <c r="N192">
        <v>0</v>
      </c>
      <c r="O192">
        <v>1</v>
      </c>
      <c r="P192">
        <v>14</v>
      </c>
      <c r="Q192">
        <v>0</v>
      </c>
      <c r="R192">
        <v>128</v>
      </c>
      <c r="S192" t="s">
        <v>22</v>
      </c>
    </row>
    <row r="193" spans="1:19" x14ac:dyDescent="0.25">
      <c r="A193" s="8" t="s">
        <v>935</v>
      </c>
      <c r="B193">
        <v>32</v>
      </c>
      <c r="C193" t="s">
        <v>178</v>
      </c>
      <c r="D193" s="23">
        <v>0</v>
      </c>
      <c r="E193" t="s">
        <v>180</v>
      </c>
      <c r="F193">
        <v>93</v>
      </c>
      <c r="G193" s="9" t="s">
        <v>21</v>
      </c>
      <c r="H193" t="s">
        <v>386</v>
      </c>
      <c r="I193" t="s">
        <v>387</v>
      </c>
      <c r="J193">
        <v>4</v>
      </c>
      <c r="K193">
        <v>86</v>
      </c>
      <c r="L193">
        <v>0</v>
      </c>
      <c r="M193">
        <v>0</v>
      </c>
      <c r="N193">
        <v>0</v>
      </c>
      <c r="O193">
        <v>1</v>
      </c>
      <c r="P193">
        <v>14</v>
      </c>
      <c r="Q193">
        <v>0</v>
      </c>
      <c r="R193">
        <v>128</v>
      </c>
      <c r="S193" t="s">
        <v>22</v>
      </c>
    </row>
    <row r="194" spans="1:19" x14ac:dyDescent="0.25">
      <c r="A194" s="8" t="s">
        <v>935</v>
      </c>
      <c r="B194">
        <v>32</v>
      </c>
      <c r="C194" t="s">
        <v>178</v>
      </c>
      <c r="D194" s="23">
        <v>0</v>
      </c>
      <c r="E194" t="s">
        <v>181</v>
      </c>
      <c r="F194">
        <v>91</v>
      </c>
      <c r="G194" s="9" t="s">
        <v>21</v>
      </c>
      <c r="H194" t="s">
        <v>386</v>
      </c>
      <c r="I194" t="s">
        <v>387</v>
      </c>
      <c r="J194">
        <v>4</v>
      </c>
      <c r="K194">
        <v>86</v>
      </c>
      <c r="L194">
        <v>0</v>
      </c>
      <c r="M194">
        <v>0</v>
      </c>
      <c r="N194">
        <v>0</v>
      </c>
      <c r="O194">
        <v>1</v>
      </c>
      <c r="P194">
        <v>14</v>
      </c>
      <c r="Q194">
        <v>0</v>
      </c>
      <c r="R194">
        <v>128</v>
      </c>
      <c r="S194" t="s">
        <v>22</v>
      </c>
    </row>
    <row r="195" spans="1:19" x14ac:dyDescent="0.25">
      <c r="A195" s="8" t="s">
        <v>935</v>
      </c>
      <c r="B195">
        <v>32</v>
      </c>
      <c r="C195" t="s">
        <v>178</v>
      </c>
      <c r="D195" s="23">
        <v>0</v>
      </c>
      <c r="E195" t="s">
        <v>173</v>
      </c>
      <c r="F195">
        <v>97</v>
      </c>
      <c r="G195" s="9" t="s">
        <v>21</v>
      </c>
      <c r="H195" t="s">
        <v>386</v>
      </c>
      <c r="I195" t="s">
        <v>387</v>
      </c>
      <c r="J195">
        <v>4</v>
      </c>
      <c r="K195">
        <v>86</v>
      </c>
      <c r="L195">
        <v>0</v>
      </c>
      <c r="M195">
        <v>0</v>
      </c>
      <c r="N195">
        <v>0</v>
      </c>
      <c r="O195">
        <v>1</v>
      </c>
      <c r="P195">
        <v>14</v>
      </c>
      <c r="Q195">
        <v>0</v>
      </c>
      <c r="R195">
        <v>128</v>
      </c>
      <c r="S195" t="s">
        <v>22</v>
      </c>
    </row>
    <row r="196" spans="1:19" x14ac:dyDescent="0.25">
      <c r="A196" s="8" t="s">
        <v>935</v>
      </c>
      <c r="B196">
        <v>32</v>
      </c>
      <c r="C196" t="s">
        <v>178</v>
      </c>
      <c r="D196" s="25">
        <v>1</v>
      </c>
      <c r="E196" t="s">
        <v>54</v>
      </c>
      <c r="F196">
        <v>381</v>
      </c>
      <c r="G196" s="9" t="s">
        <v>29</v>
      </c>
      <c r="H196" t="s">
        <v>509</v>
      </c>
      <c r="I196" t="s">
        <v>519</v>
      </c>
      <c r="J196">
        <v>4</v>
      </c>
      <c r="K196">
        <v>86</v>
      </c>
      <c r="L196">
        <v>0</v>
      </c>
      <c r="M196">
        <v>0</v>
      </c>
      <c r="N196">
        <v>0</v>
      </c>
      <c r="O196">
        <v>1</v>
      </c>
      <c r="P196">
        <v>14</v>
      </c>
      <c r="Q196">
        <v>0</v>
      </c>
      <c r="R196">
        <v>128</v>
      </c>
      <c r="S196" t="s">
        <v>22</v>
      </c>
    </row>
    <row r="197" spans="1:19" x14ac:dyDescent="0.25">
      <c r="A197" s="8" t="s">
        <v>935</v>
      </c>
      <c r="B197">
        <v>32</v>
      </c>
      <c r="C197" t="s">
        <v>178</v>
      </c>
      <c r="D197" s="25">
        <v>1</v>
      </c>
      <c r="E197" t="s">
        <v>119</v>
      </c>
      <c r="F197">
        <v>375</v>
      </c>
      <c r="G197" s="9" t="s">
        <v>29</v>
      </c>
      <c r="H197" t="s">
        <v>509</v>
      </c>
      <c r="I197" t="s">
        <v>519</v>
      </c>
      <c r="J197">
        <v>4</v>
      </c>
      <c r="K197">
        <v>86</v>
      </c>
      <c r="L197">
        <v>0</v>
      </c>
      <c r="M197">
        <v>0</v>
      </c>
      <c r="N197">
        <v>0</v>
      </c>
      <c r="O197">
        <v>1</v>
      </c>
      <c r="P197">
        <v>14</v>
      </c>
      <c r="Q197">
        <v>0</v>
      </c>
      <c r="R197">
        <v>128</v>
      </c>
      <c r="S197" t="s">
        <v>22</v>
      </c>
    </row>
    <row r="198" spans="1:19" x14ac:dyDescent="0.25">
      <c r="A198" s="8" t="s">
        <v>935</v>
      </c>
      <c r="B198">
        <v>32</v>
      </c>
      <c r="C198" t="s">
        <v>178</v>
      </c>
      <c r="D198" s="25">
        <v>1</v>
      </c>
      <c r="E198" t="s">
        <v>73</v>
      </c>
      <c r="F198">
        <v>364</v>
      </c>
      <c r="G198" s="9" t="s">
        <v>29</v>
      </c>
      <c r="H198" t="s">
        <v>509</v>
      </c>
      <c r="I198" t="s">
        <v>519</v>
      </c>
      <c r="J198">
        <v>4</v>
      </c>
      <c r="K198">
        <v>86</v>
      </c>
      <c r="L198">
        <v>0</v>
      </c>
      <c r="M198">
        <v>0</v>
      </c>
      <c r="N198">
        <v>0</v>
      </c>
      <c r="O198">
        <v>1</v>
      </c>
      <c r="P198">
        <v>14</v>
      </c>
      <c r="Q198">
        <v>0</v>
      </c>
      <c r="R198">
        <v>128</v>
      </c>
      <c r="S198" t="s">
        <v>22</v>
      </c>
    </row>
    <row r="199" spans="1:19" x14ac:dyDescent="0.25">
      <c r="A199" s="8" t="s">
        <v>935</v>
      </c>
      <c r="B199">
        <v>32</v>
      </c>
      <c r="C199" t="s">
        <v>178</v>
      </c>
      <c r="D199" s="25">
        <v>1</v>
      </c>
      <c r="E199" t="s">
        <v>182</v>
      </c>
      <c r="F199">
        <v>376</v>
      </c>
      <c r="G199" s="9" t="s">
        <v>29</v>
      </c>
      <c r="H199" t="s">
        <v>509</v>
      </c>
      <c r="I199" t="s">
        <v>519</v>
      </c>
      <c r="J199">
        <v>4</v>
      </c>
      <c r="K199">
        <v>86</v>
      </c>
      <c r="L199">
        <v>0</v>
      </c>
      <c r="M199">
        <v>0</v>
      </c>
      <c r="N199">
        <v>0</v>
      </c>
      <c r="O199">
        <v>1</v>
      </c>
      <c r="P199">
        <v>14</v>
      </c>
      <c r="Q199">
        <v>0</v>
      </c>
      <c r="R199">
        <v>128</v>
      </c>
      <c r="S199" t="s">
        <v>22</v>
      </c>
    </row>
    <row r="200" spans="1:19" x14ac:dyDescent="0.25">
      <c r="A200" s="8" t="s">
        <v>935</v>
      </c>
      <c r="B200">
        <v>32</v>
      </c>
      <c r="C200" t="s">
        <v>178</v>
      </c>
      <c r="D200" s="25">
        <v>1</v>
      </c>
      <c r="E200" t="s">
        <v>183</v>
      </c>
      <c r="F200">
        <v>365</v>
      </c>
      <c r="G200" s="9" t="s">
        <v>29</v>
      </c>
      <c r="H200" t="s">
        <v>509</v>
      </c>
      <c r="I200" t="s">
        <v>519</v>
      </c>
      <c r="J200">
        <v>4</v>
      </c>
      <c r="K200">
        <v>86</v>
      </c>
      <c r="L200">
        <v>0</v>
      </c>
      <c r="M200">
        <v>0</v>
      </c>
      <c r="N200">
        <v>0</v>
      </c>
      <c r="O200">
        <v>1</v>
      </c>
      <c r="P200">
        <v>14</v>
      </c>
      <c r="Q200">
        <v>0</v>
      </c>
      <c r="R200">
        <v>128</v>
      </c>
      <c r="S200" t="s">
        <v>22</v>
      </c>
    </row>
    <row r="201" spans="1:19" x14ac:dyDescent="0.25">
      <c r="A201" s="8" t="s">
        <v>935</v>
      </c>
      <c r="B201">
        <v>32</v>
      </c>
      <c r="C201" t="s">
        <v>178</v>
      </c>
      <c r="D201" s="25">
        <v>1</v>
      </c>
      <c r="E201" t="s">
        <v>184</v>
      </c>
      <c r="F201">
        <v>362</v>
      </c>
      <c r="G201" s="9" t="s">
        <v>29</v>
      </c>
      <c r="H201" t="s">
        <v>509</v>
      </c>
      <c r="I201" t="s">
        <v>519</v>
      </c>
      <c r="J201">
        <v>4</v>
      </c>
      <c r="K201">
        <v>86</v>
      </c>
      <c r="L201">
        <v>0</v>
      </c>
      <c r="M201">
        <v>0</v>
      </c>
      <c r="N201">
        <v>0</v>
      </c>
      <c r="O201">
        <v>1</v>
      </c>
      <c r="P201">
        <v>14</v>
      </c>
      <c r="Q201">
        <v>0</v>
      </c>
      <c r="R201">
        <v>128</v>
      </c>
      <c r="S201" t="s">
        <v>22</v>
      </c>
    </row>
    <row r="202" spans="1:19" x14ac:dyDescent="0.25">
      <c r="A202" s="8" t="s">
        <v>935</v>
      </c>
      <c r="B202">
        <v>32</v>
      </c>
      <c r="C202" t="s">
        <v>178</v>
      </c>
      <c r="D202" s="25">
        <v>1</v>
      </c>
      <c r="E202" t="s">
        <v>185</v>
      </c>
      <c r="F202">
        <v>377</v>
      </c>
      <c r="G202" s="9" t="s">
        <v>29</v>
      </c>
      <c r="H202" t="s">
        <v>509</v>
      </c>
      <c r="I202" t="s">
        <v>519</v>
      </c>
      <c r="J202">
        <v>4</v>
      </c>
      <c r="K202">
        <v>86</v>
      </c>
      <c r="L202">
        <v>0</v>
      </c>
      <c r="M202">
        <v>0</v>
      </c>
      <c r="N202">
        <v>0</v>
      </c>
      <c r="O202">
        <v>1</v>
      </c>
      <c r="P202">
        <v>14</v>
      </c>
      <c r="Q202">
        <v>0</v>
      </c>
      <c r="R202">
        <v>128</v>
      </c>
      <c r="S202" t="s">
        <v>22</v>
      </c>
    </row>
    <row r="203" spans="1:19" x14ac:dyDescent="0.25">
      <c r="A203" s="8" t="s">
        <v>935</v>
      </c>
      <c r="B203">
        <v>32</v>
      </c>
      <c r="C203" t="s">
        <v>178</v>
      </c>
      <c r="D203" s="26">
        <v>2</v>
      </c>
      <c r="E203" t="s">
        <v>56</v>
      </c>
      <c r="F203">
        <v>96</v>
      </c>
      <c r="G203" s="9" t="s">
        <v>31</v>
      </c>
      <c r="H203" t="s">
        <v>399</v>
      </c>
      <c r="I203" t="s">
        <v>400</v>
      </c>
      <c r="J203">
        <v>4</v>
      </c>
      <c r="K203">
        <v>86</v>
      </c>
      <c r="L203">
        <v>0</v>
      </c>
      <c r="M203">
        <v>0</v>
      </c>
      <c r="N203">
        <v>0</v>
      </c>
      <c r="O203">
        <v>1</v>
      </c>
      <c r="P203">
        <v>14</v>
      </c>
      <c r="Q203">
        <v>0</v>
      </c>
      <c r="R203">
        <v>128</v>
      </c>
      <c r="S203" t="s">
        <v>22</v>
      </c>
    </row>
    <row r="204" spans="1:19" x14ac:dyDescent="0.25">
      <c r="A204" s="8" t="s">
        <v>935</v>
      </c>
      <c r="B204">
        <v>32</v>
      </c>
      <c r="C204" t="s">
        <v>178</v>
      </c>
      <c r="D204" s="26">
        <v>2</v>
      </c>
      <c r="E204" t="s">
        <v>186</v>
      </c>
      <c r="F204">
        <v>97</v>
      </c>
      <c r="G204" s="9" t="s">
        <v>31</v>
      </c>
      <c r="H204" t="s">
        <v>399</v>
      </c>
      <c r="I204" t="s">
        <v>400</v>
      </c>
      <c r="J204">
        <v>4</v>
      </c>
      <c r="K204">
        <v>86</v>
      </c>
      <c r="L204">
        <v>0</v>
      </c>
      <c r="M204">
        <v>0</v>
      </c>
      <c r="N204">
        <v>0</v>
      </c>
      <c r="O204">
        <v>1</v>
      </c>
      <c r="P204">
        <v>14</v>
      </c>
      <c r="Q204">
        <v>0</v>
      </c>
      <c r="R204">
        <v>128</v>
      </c>
      <c r="S204" t="s">
        <v>22</v>
      </c>
    </row>
    <row r="205" spans="1:19" x14ac:dyDescent="0.25">
      <c r="A205" s="8" t="s">
        <v>935</v>
      </c>
      <c r="B205">
        <v>32</v>
      </c>
      <c r="C205" t="s">
        <v>178</v>
      </c>
      <c r="D205" s="26">
        <v>2</v>
      </c>
      <c r="E205" t="s">
        <v>75</v>
      </c>
      <c r="F205">
        <v>93</v>
      </c>
      <c r="G205" s="9" t="s">
        <v>31</v>
      </c>
      <c r="H205" t="s">
        <v>399</v>
      </c>
      <c r="I205" t="s">
        <v>400</v>
      </c>
      <c r="J205">
        <v>4</v>
      </c>
      <c r="K205">
        <v>86</v>
      </c>
      <c r="L205">
        <v>0</v>
      </c>
      <c r="M205">
        <v>0</v>
      </c>
      <c r="N205">
        <v>0</v>
      </c>
      <c r="O205">
        <v>1</v>
      </c>
      <c r="P205">
        <v>14</v>
      </c>
      <c r="Q205">
        <v>0</v>
      </c>
      <c r="R205">
        <v>128</v>
      </c>
      <c r="S205" t="s">
        <v>22</v>
      </c>
    </row>
    <row r="206" spans="1:19" x14ac:dyDescent="0.25">
      <c r="A206" s="8" t="s">
        <v>935</v>
      </c>
      <c r="B206">
        <v>32</v>
      </c>
      <c r="C206" t="s">
        <v>178</v>
      </c>
      <c r="D206" s="26">
        <v>2</v>
      </c>
      <c r="E206" t="s">
        <v>187</v>
      </c>
      <c r="F206">
        <v>98</v>
      </c>
      <c r="G206" s="9" t="s">
        <v>31</v>
      </c>
      <c r="H206" t="s">
        <v>399</v>
      </c>
      <c r="I206" t="s">
        <v>400</v>
      </c>
      <c r="J206">
        <v>4</v>
      </c>
      <c r="K206">
        <v>86</v>
      </c>
      <c r="L206">
        <v>0</v>
      </c>
      <c r="M206">
        <v>0</v>
      </c>
      <c r="N206">
        <v>0</v>
      </c>
      <c r="O206">
        <v>1</v>
      </c>
      <c r="P206">
        <v>14</v>
      </c>
      <c r="Q206">
        <v>0</v>
      </c>
      <c r="R206">
        <v>128</v>
      </c>
      <c r="S206" t="s">
        <v>22</v>
      </c>
    </row>
    <row r="207" spans="1:19" x14ac:dyDescent="0.25">
      <c r="A207" s="8" t="s">
        <v>935</v>
      </c>
      <c r="B207">
        <v>32</v>
      </c>
      <c r="C207" t="s">
        <v>178</v>
      </c>
      <c r="D207" s="26">
        <v>2</v>
      </c>
      <c r="E207" t="s">
        <v>188</v>
      </c>
      <c r="F207">
        <v>92</v>
      </c>
      <c r="G207" s="9" t="s">
        <v>31</v>
      </c>
      <c r="H207" t="s">
        <v>399</v>
      </c>
      <c r="I207" t="s">
        <v>400</v>
      </c>
      <c r="J207">
        <v>4</v>
      </c>
      <c r="K207">
        <v>86</v>
      </c>
      <c r="L207">
        <v>0</v>
      </c>
      <c r="M207">
        <v>0</v>
      </c>
      <c r="N207">
        <v>0</v>
      </c>
      <c r="O207">
        <v>1</v>
      </c>
      <c r="P207">
        <v>14</v>
      </c>
      <c r="Q207">
        <v>0</v>
      </c>
      <c r="R207">
        <v>128</v>
      </c>
      <c r="S207" t="s">
        <v>22</v>
      </c>
    </row>
    <row r="208" spans="1:19" x14ac:dyDescent="0.25">
      <c r="A208" s="8" t="s">
        <v>935</v>
      </c>
      <c r="B208">
        <v>32</v>
      </c>
      <c r="C208" t="s">
        <v>178</v>
      </c>
      <c r="D208" s="26">
        <v>2</v>
      </c>
      <c r="E208" t="s">
        <v>189</v>
      </c>
      <c r="F208">
        <v>94</v>
      </c>
      <c r="G208" s="9" t="s">
        <v>31</v>
      </c>
      <c r="H208" t="s">
        <v>399</v>
      </c>
      <c r="I208" t="s">
        <v>400</v>
      </c>
      <c r="J208">
        <v>4</v>
      </c>
      <c r="K208">
        <v>86</v>
      </c>
      <c r="L208">
        <v>0</v>
      </c>
      <c r="M208">
        <v>0</v>
      </c>
      <c r="N208">
        <v>0</v>
      </c>
      <c r="O208">
        <v>1</v>
      </c>
      <c r="P208">
        <v>14</v>
      </c>
      <c r="Q208">
        <v>0</v>
      </c>
      <c r="R208">
        <v>128</v>
      </c>
      <c r="S208" t="s">
        <v>22</v>
      </c>
    </row>
    <row r="209" spans="1:29" x14ac:dyDescent="0.25">
      <c r="A209" s="8" t="s">
        <v>935</v>
      </c>
      <c r="B209">
        <v>32</v>
      </c>
      <c r="C209" t="s">
        <v>178</v>
      </c>
      <c r="D209" s="26">
        <v>2</v>
      </c>
      <c r="E209" t="s">
        <v>190</v>
      </c>
      <c r="F209">
        <v>96</v>
      </c>
      <c r="G209" s="9" t="s">
        <v>31</v>
      </c>
      <c r="H209" t="s">
        <v>399</v>
      </c>
      <c r="I209" t="s">
        <v>400</v>
      </c>
      <c r="J209">
        <v>4</v>
      </c>
      <c r="K209">
        <v>86</v>
      </c>
      <c r="L209">
        <v>0</v>
      </c>
      <c r="M209">
        <v>0</v>
      </c>
      <c r="N209">
        <v>0</v>
      </c>
      <c r="O209">
        <v>1</v>
      </c>
      <c r="P209">
        <v>14</v>
      </c>
      <c r="Q209">
        <v>0</v>
      </c>
      <c r="R209">
        <v>128</v>
      </c>
      <c r="S209" t="s">
        <v>22</v>
      </c>
    </row>
    <row r="210" spans="1:29" x14ac:dyDescent="0.25">
      <c r="A210" s="8" t="s">
        <v>935</v>
      </c>
      <c r="B210">
        <v>32</v>
      </c>
      <c r="C210" t="s">
        <v>178</v>
      </c>
      <c r="D210" s="28">
        <v>4</v>
      </c>
      <c r="E210" t="s">
        <v>57</v>
      </c>
      <c r="F210">
        <v>45</v>
      </c>
      <c r="G210" s="9" t="s">
        <v>140</v>
      </c>
      <c r="H210" t="s">
        <v>386</v>
      </c>
      <c r="I210" t="s">
        <v>387</v>
      </c>
      <c r="J210">
        <v>4</v>
      </c>
      <c r="K210">
        <v>86</v>
      </c>
      <c r="L210">
        <v>0</v>
      </c>
      <c r="M210">
        <v>2</v>
      </c>
      <c r="N210">
        <v>4</v>
      </c>
      <c r="O210">
        <v>255</v>
      </c>
      <c r="P210">
        <v>18</v>
      </c>
      <c r="Q210">
        <v>0</v>
      </c>
      <c r="R210">
        <v>128</v>
      </c>
      <c r="S210" t="s">
        <v>58</v>
      </c>
      <c r="T210" t="s">
        <v>59</v>
      </c>
      <c r="U210" t="s">
        <v>60</v>
      </c>
      <c r="V210" t="s">
        <v>61</v>
      </c>
      <c r="W210" t="s">
        <v>62</v>
      </c>
      <c r="X210" t="s">
        <v>63</v>
      </c>
      <c r="Y210" t="s">
        <v>64</v>
      </c>
      <c r="Z210" t="s">
        <v>65</v>
      </c>
      <c r="AA210" t="s">
        <v>66</v>
      </c>
    </row>
    <row r="211" spans="1:29" x14ac:dyDescent="0.25">
      <c r="A211" s="8" t="s">
        <v>935</v>
      </c>
      <c r="B211">
        <v>32</v>
      </c>
      <c r="C211" t="s">
        <v>178</v>
      </c>
      <c r="D211" s="28">
        <v>4</v>
      </c>
      <c r="E211" t="s">
        <v>143</v>
      </c>
      <c r="F211">
        <v>44</v>
      </c>
      <c r="G211" s="9" t="s">
        <v>191</v>
      </c>
      <c r="H211" t="s">
        <v>409</v>
      </c>
      <c r="I211" t="s">
        <v>396</v>
      </c>
      <c r="J211">
        <v>4</v>
      </c>
      <c r="K211">
        <v>255</v>
      </c>
      <c r="L211">
        <v>0</v>
      </c>
      <c r="M211">
        <v>2</v>
      </c>
      <c r="N211">
        <v>4</v>
      </c>
      <c r="O211">
        <v>255</v>
      </c>
      <c r="P211">
        <v>18</v>
      </c>
      <c r="Q211">
        <v>0</v>
      </c>
      <c r="R211">
        <v>128</v>
      </c>
      <c r="S211" t="s">
        <v>58</v>
      </c>
      <c r="T211" t="s">
        <v>59</v>
      </c>
      <c r="U211" t="s">
        <v>60</v>
      </c>
      <c r="V211" t="s">
        <v>61</v>
      </c>
      <c r="W211" t="s">
        <v>62</v>
      </c>
      <c r="X211" t="s">
        <v>63</v>
      </c>
      <c r="Y211" t="s">
        <v>64</v>
      </c>
      <c r="Z211" t="s">
        <v>65</v>
      </c>
      <c r="AA211" t="s">
        <v>66</v>
      </c>
    </row>
    <row r="212" spans="1:29" x14ac:dyDescent="0.25">
      <c r="A212" s="8" t="s">
        <v>935</v>
      </c>
      <c r="B212">
        <v>32</v>
      </c>
      <c r="C212" t="s">
        <v>178</v>
      </c>
      <c r="D212" s="28">
        <v>4</v>
      </c>
      <c r="E212" t="s">
        <v>144</v>
      </c>
      <c r="F212">
        <v>42</v>
      </c>
      <c r="G212" s="9" t="s">
        <v>140</v>
      </c>
      <c r="H212" t="s">
        <v>386</v>
      </c>
      <c r="I212" t="s">
        <v>387</v>
      </c>
      <c r="J212">
        <v>4</v>
      </c>
      <c r="K212">
        <v>65535</v>
      </c>
      <c r="L212">
        <v>0</v>
      </c>
      <c r="M212">
        <v>2</v>
      </c>
      <c r="N212">
        <v>4</v>
      </c>
      <c r="O212">
        <v>255</v>
      </c>
      <c r="P212">
        <v>21</v>
      </c>
      <c r="Q212">
        <v>0</v>
      </c>
      <c r="R212">
        <v>128</v>
      </c>
      <c r="S212" t="s">
        <v>58</v>
      </c>
      <c r="T212" t="s">
        <v>59</v>
      </c>
      <c r="U212" t="s">
        <v>60</v>
      </c>
      <c r="V212" t="s">
        <v>141</v>
      </c>
      <c r="W212" t="s">
        <v>61</v>
      </c>
      <c r="X212" t="s">
        <v>62</v>
      </c>
      <c r="Y212" t="s">
        <v>63</v>
      </c>
      <c r="Z212" t="s">
        <v>64</v>
      </c>
      <c r="AA212" t="s">
        <v>142</v>
      </c>
      <c r="AB212" t="s">
        <v>65</v>
      </c>
      <c r="AC212" t="s">
        <v>66</v>
      </c>
    </row>
    <row r="213" spans="1:29" x14ac:dyDescent="0.25">
      <c r="A213" s="8" t="s">
        <v>935</v>
      </c>
      <c r="B213">
        <v>32</v>
      </c>
      <c r="C213" t="s">
        <v>178</v>
      </c>
      <c r="D213" s="28">
        <v>4</v>
      </c>
      <c r="E213" t="s">
        <v>151</v>
      </c>
      <c r="F213">
        <v>45</v>
      </c>
      <c r="G213" s="9" t="s">
        <v>140</v>
      </c>
      <c r="H213" t="s">
        <v>386</v>
      </c>
      <c r="I213" t="s">
        <v>387</v>
      </c>
      <c r="J213">
        <v>4</v>
      </c>
      <c r="K213">
        <v>86</v>
      </c>
      <c r="L213">
        <v>0</v>
      </c>
      <c r="M213">
        <v>2</v>
      </c>
      <c r="N213">
        <v>4</v>
      </c>
      <c r="O213">
        <v>255</v>
      </c>
      <c r="P213">
        <v>18</v>
      </c>
      <c r="Q213">
        <v>0</v>
      </c>
      <c r="R213">
        <v>128</v>
      </c>
      <c r="S213" t="s">
        <v>58</v>
      </c>
      <c r="T213" t="s">
        <v>59</v>
      </c>
      <c r="U213" t="s">
        <v>60</v>
      </c>
      <c r="V213" t="s">
        <v>61</v>
      </c>
      <c r="W213" t="s">
        <v>62</v>
      </c>
      <c r="X213" t="s">
        <v>63</v>
      </c>
      <c r="Y213" t="s">
        <v>64</v>
      </c>
      <c r="Z213" t="s">
        <v>65</v>
      </c>
      <c r="AA213" t="s">
        <v>66</v>
      </c>
    </row>
    <row r="214" spans="1:29" x14ac:dyDescent="0.25">
      <c r="A214" s="8" t="s">
        <v>935</v>
      </c>
      <c r="B214">
        <v>32</v>
      </c>
      <c r="C214" t="s">
        <v>178</v>
      </c>
      <c r="D214" s="28">
        <v>4</v>
      </c>
      <c r="E214" t="s">
        <v>152</v>
      </c>
      <c r="F214">
        <v>43</v>
      </c>
      <c r="G214" s="9" t="s">
        <v>191</v>
      </c>
      <c r="H214" t="s">
        <v>409</v>
      </c>
      <c r="I214" t="s">
        <v>396</v>
      </c>
      <c r="J214">
        <v>4</v>
      </c>
      <c r="K214">
        <v>255</v>
      </c>
      <c r="L214">
        <v>0</v>
      </c>
      <c r="M214">
        <v>2</v>
      </c>
      <c r="N214">
        <v>4</v>
      </c>
      <c r="O214">
        <v>255</v>
      </c>
      <c r="P214">
        <v>18</v>
      </c>
      <c r="Q214">
        <v>0</v>
      </c>
      <c r="R214">
        <v>128</v>
      </c>
      <c r="S214" t="s">
        <v>58</v>
      </c>
      <c r="T214" t="s">
        <v>59</v>
      </c>
      <c r="U214" t="s">
        <v>60</v>
      </c>
      <c r="V214" t="s">
        <v>61</v>
      </c>
      <c r="W214" t="s">
        <v>62</v>
      </c>
      <c r="X214" t="s">
        <v>63</v>
      </c>
      <c r="Y214" t="s">
        <v>64</v>
      </c>
      <c r="Z214" t="s">
        <v>65</v>
      </c>
      <c r="AA214" t="s">
        <v>66</v>
      </c>
    </row>
    <row r="215" spans="1:29" x14ac:dyDescent="0.25">
      <c r="A215" s="8" t="s">
        <v>935</v>
      </c>
      <c r="B215">
        <v>32</v>
      </c>
      <c r="C215" t="s">
        <v>178</v>
      </c>
      <c r="D215" s="28">
        <v>4</v>
      </c>
      <c r="E215" t="s">
        <v>153</v>
      </c>
      <c r="F215">
        <v>42</v>
      </c>
      <c r="G215" s="9" t="s">
        <v>140</v>
      </c>
      <c r="H215" t="s">
        <v>386</v>
      </c>
      <c r="I215" t="s">
        <v>387</v>
      </c>
      <c r="J215">
        <v>4</v>
      </c>
      <c r="K215">
        <v>65535</v>
      </c>
      <c r="L215">
        <v>0</v>
      </c>
      <c r="M215">
        <v>2</v>
      </c>
      <c r="N215">
        <v>4</v>
      </c>
      <c r="O215">
        <v>255</v>
      </c>
      <c r="P215">
        <v>21</v>
      </c>
      <c r="Q215">
        <v>0</v>
      </c>
      <c r="R215">
        <v>128</v>
      </c>
      <c r="S215" t="s">
        <v>58</v>
      </c>
      <c r="T215" t="s">
        <v>59</v>
      </c>
      <c r="U215" t="s">
        <v>60</v>
      </c>
      <c r="V215" t="s">
        <v>141</v>
      </c>
      <c r="W215" t="s">
        <v>61</v>
      </c>
      <c r="X215" t="s">
        <v>62</v>
      </c>
      <c r="Y215" t="s">
        <v>63</v>
      </c>
      <c r="Z215" t="s">
        <v>64</v>
      </c>
      <c r="AA215" t="s">
        <v>142</v>
      </c>
      <c r="AB215" t="s">
        <v>65</v>
      </c>
      <c r="AC215" t="s">
        <v>66</v>
      </c>
    </row>
    <row r="216" spans="1:29" x14ac:dyDescent="0.25">
      <c r="A216" s="8" t="s">
        <v>935</v>
      </c>
      <c r="B216">
        <v>32</v>
      </c>
      <c r="C216" t="s">
        <v>178</v>
      </c>
      <c r="D216" s="30">
        <v>5</v>
      </c>
      <c r="E216" t="s">
        <v>67</v>
      </c>
      <c r="F216">
        <v>45</v>
      </c>
      <c r="G216" s="9" t="s">
        <v>140</v>
      </c>
      <c r="H216" t="s">
        <v>386</v>
      </c>
      <c r="I216" t="s">
        <v>387</v>
      </c>
      <c r="J216">
        <v>4</v>
      </c>
      <c r="K216">
        <v>86</v>
      </c>
      <c r="L216">
        <v>0</v>
      </c>
      <c r="M216">
        <v>2</v>
      </c>
      <c r="N216">
        <v>4</v>
      </c>
      <c r="O216">
        <v>255</v>
      </c>
      <c r="P216">
        <v>18</v>
      </c>
      <c r="Q216">
        <v>0</v>
      </c>
      <c r="R216">
        <v>128</v>
      </c>
      <c r="S216" t="s">
        <v>58</v>
      </c>
      <c r="T216" t="s">
        <v>59</v>
      </c>
      <c r="U216" t="s">
        <v>60</v>
      </c>
      <c r="V216" t="s">
        <v>61</v>
      </c>
      <c r="W216" t="s">
        <v>62</v>
      </c>
      <c r="X216" t="s">
        <v>63</v>
      </c>
      <c r="Y216" t="s">
        <v>64</v>
      </c>
      <c r="Z216" t="s">
        <v>65</v>
      </c>
      <c r="AA216" t="s">
        <v>66</v>
      </c>
    </row>
    <row r="217" spans="1:29" x14ac:dyDescent="0.25">
      <c r="A217" s="8" t="s">
        <v>935</v>
      </c>
      <c r="B217">
        <v>32</v>
      </c>
      <c r="C217" t="s">
        <v>178</v>
      </c>
      <c r="D217" s="30">
        <v>5</v>
      </c>
      <c r="E217" t="s">
        <v>157</v>
      </c>
      <c r="F217">
        <v>45</v>
      </c>
      <c r="G217" s="9" t="s">
        <v>191</v>
      </c>
      <c r="H217" t="s">
        <v>409</v>
      </c>
      <c r="I217" t="s">
        <v>396</v>
      </c>
      <c r="J217">
        <v>4</v>
      </c>
      <c r="K217">
        <v>255</v>
      </c>
      <c r="L217">
        <v>0</v>
      </c>
      <c r="M217">
        <v>2</v>
      </c>
      <c r="N217">
        <v>4</v>
      </c>
      <c r="O217">
        <v>255</v>
      </c>
      <c r="P217">
        <v>18</v>
      </c>
      <c r="Q217">
        <v>0</v>
      </c>
      <c r="R217">
        <v>128</v>
      </c>
      <c r="S217" t="s">
        <v>58</v>
      </c>
      <c r="T217" t="s">
        <v>59</v>
      </c>
      <c r="U217" t="s">
        <v>60</v>
      </c>
      <c r="V217" t="s">
        <v>61</v>
      </c>
      <c r="W217" t="s">
        <v>62</v>
      </c>
      <c r="X217" t="s">
        <v>63</v>
      </c>
      <c r="Y217" t="s">
        <v>64</v>
      </c>
      <c r="Z217" t="s">
        <v>65</v>
      </c>
      <c r="AA217" t="s">
        <v>66</v>
      </c>
    </row>
    <row r="218" spans="1:29" x14ac:dyDescent="0.25">
      <c r="A218" s="8" t="s">
        <v>935</v>
      </c>
      <c r="B218">
        <v>32</v>
      </c>
      <c r="C218" t="s">
        <v>178</v>
      </c>
      <c r="D218" s="30">
        <v>5</v>
      </c>
      <c r="E218" t="s">
        <v>158</v>
      </c>
      <c r="F218">
        <v>42</v>
      </c>
      <c r="G218" s="9" t="s">
        <v>140</v>
      </c>
      <c r="H218" t="s">
        <v>386</v>
      </c>
      <c r="I218" t="s">
        <v>387</v>
      </c>
      <c r="J218">
        <v>4</v>
      </c>
      <c r="K218">
        <v>65535</v>
      </c>
      <c r="L218">
        <v>0</v>
      </c>
      <c r="M218">
        <v>2</v>
      </c>
      <c r="N218">
        <v>4</v>
      </c>
      <c r="O218">
        <v>255</v>
      </c>
      <c r="P218">
        <v>21</v>
      </c>
      <c r="Q218">
        <v>0</v>
      </c>
      <c r="R218">
        <v>128</v>
      </c>
      <c r="S218" t="s">
        <v>58</v>
      </c>
      <c r="T218" t="s">
        <v>59</v>
      </c>
      <c r="U218" t="s">
        <v>60</v>
      </c>
      <c r="V218" t="s">
        <v>141</v>
      </c>
      <c r="W218" t="s">
        <v>61</v>
      </c>
      <c r="X218" t="s">
        <v>62</v>
      </c>
      <c r="Y218" t="s">
        <v>63</v>
      </c>
      <c r="Z218" t="s">
        <v>64</v>
      </c>
      <c r="AA218" t="s">
        <v>142</v>
      </c>
      <c r="AB218" t="s">
        <v>65</v>
      </c>
      <c r="AC218" t="s">
        <v>66</v>
      </c>
    </row>
    <row r="219" spans="1:29" x14ac:dyDescent="0.25">
      <c r="A219" s="8" t="s">
        <v>935</v>
      </c>
      <c r="B219">
        <v>32</v>
      </c>
      <c r="C219" t="s">
        <v>178</v>
      </c>
      <c r="D219" s="30">
        <v>5</v>
      </c>
      <c r="E219" t="s">
        <v>165</v>
      </c>
      <c r="F219">
        <v>45</v>
      </c>
      <c r="G219" s="9" t="s">
        <v>140</v>
      </c>
      <c r="H219" t="s">
        <v>386</v>
      </c>
      <c r="I219" t="s">
        <v>387</v>
      </c>
      <c r="J219">
        <v>4</v>
      </c>
      <c r="K219">
        <v>86</v>
      </c>
      <c r="L219">
        <v>0</v>
      </c>
      <c r="M219">
        <v>2</v>
      </c>
      <c r="N219">
        <v>4</v>
      </c>
      <c r="O219">
        <v>255</v>
      </c>
      <c r="P219">
        <v>18</v>
      </c>
      <c r="Q219">
        <v>0</v>
      </c>
      <c r="R219">
        <v>128</v>
      </c>
      <c r="S219" t="s">
        <v>58</v>
      </c>
      <c r="T219" t="s">
        <v>59</v>
      </c>
      <c r="U219" t="s">
        <v>60</v>
      </c>
      <c r="V219" t="s">
        <v>61</v>
      </c>
      <c r="W219" t="s">
        <v>62</v>
      </c>
      <c r="X219" t="s">
        <v>63</v>
      </c>
      <c r="Y219" t="s">
        <v>64</v>
      </c>
      <c r="Z219" t="s">
        <v>65</v>
      </c>
      <c r="AA219" t="s">
        <v>66</v>
      </c>
    </row>
    <row r="220" spans="1:29" x14ac:dyDescent="0.25">
      <c r="A220" s="8" t="s">
        <v>935</v>
      </c>
      <c r="B220">
        <v>32</v>
      </c>
      <c r="C220" t="s">
        <v>178</v>
      </c>
      <c r="D220" s="30">
        <v>5</v>
      </c>
      <c r="E220" t="s">
        <v>166</v>
      </c>
      <c r="F220">
        <v>44</v>
      </c>
      <c r="G220" s="9" t="s">
        <v>191</v>
      </c>
      <c r="H220" t="s">
        <v>409</v>
      </c>
      <c r="I220" t="s">
        <v>396</v>
      </c>
      <c r="J220">
        <v>4</v>
      </c>
      <c r="K220">
        <v>255</v>
      </c>
      <c r="L220">
        <v>0</v>
      </c>
      <c r="M220">
        <v>2</v>
      </c>
      <c r="N220">
        <v>4</v>
      </c>
      <c r="O220">
        <v>255</v>
      </c>
      <c r="P220">
        <v>18</v>
      </c>
      <c r="Q220">
        <v>0</v>
      </c>
      <c r="R220">
        <v>128</v>
      </c>
      <c r="S220" t="s">
        <v>58</v>
      </c>
      <c r="T220" t="s">
        <v>59</v>
      </c>
      <c r="U220" t="s">
        <v>60</v>
      </c>
      <c r="V220" t="s">
        <v>61</v>
      </c>
      <c r="W220" t="s">
        <v>62</v>
      </c>
      <c r="X220" t="s">
        <v>63</v>
      </c>
      <c r="Y220" t="s">
        <v>64</v>
      </c>
      <c r="Z220" t="s">
        <v>65</v>
      </c>
      <c r="AA220" t="s">
        <v>66</v>
      </c>
    </row>
    <row r="221" spans="1:29" x14ac:dyDescent="0.25">
      <c r="A221" s="8" t="s">
        <v>935</v>
      </c>
      <c r="B221">
        <v>32</v>
      </c>
      <c r="C221" t="s">
        <v>178</v>
      </c>
      <c r="D221" s="30">
        <v>5</v>
      </c>
      <c r="E221" t="s">
        <v>168</v>
      </c>
      <c r="F221">
        <v>42</v>
      </c>
      <c r="G221" s="9" t="s">
        <v>140</v>
      </c>
      <c r="H221" t="s">
        <v>386</v>
      </c>
      <c r="I221" t="s">
        <v>387</v>
      </c>
      <c r="J221">
        <v>4</v>
      </c>
      <c r="K221">
        <v>65535</v>
      </c>
      <c r="L221">
        <v>0</v>
      </c>
      <c r="M221">
        <v>2</v>
      </c>
      <c r="N221">
        <v>4</v>
      </c>
      <c r="O221">
        <v>255</v>
      </c>
      <c r="P221">
        <v>21</v>
      </c>
      <c r="Q221">
        <v>0</v>
      </c>
      <c r="R221">
        <v>128</v>
      </c>
      <c r="S221" t="s">
        <v>58</v>
      </c>
      <c r="T221" t="s">
        <v>59</v>
      </c>
      <c r="U221" t="s">
        <v>60</v>
      </c>
      <c r="V221" t="s">
        <v>141</v>
      </c>
      <c r="W221" t="s">
        <v>61</v>
      </c>
      <c r="X221" t="s">
        <v>62</v>
      </c>
      <c r="Y221" t="s">
        <v>63</v>
      </c>
      <c r="Z221" t="s">
        <v>64</v>
      </c>
      <c r="AA221" t="s">
        <v>142</v>
      </c>
      <c r="AB221" t="s">
        <v>65</v>
      </c>
      <c r="AC221" t="s">
        <v>66</v>
      </c>
    </row>
    <row r="222" spans="1:29" s="18" customFormat="1" x14ac:dyDescent="0.25">
      <c r="A222" s="19" t="s">
        <v>936</v>
      </c>
      <c r="B222" s="18">
        <v>33</v>
      </c>
      <c r="C222" s="18" t="s">
        <v>317</v>
      </c>
      <c r="D222" s="24">
        <v>0</v>
      </c>
      <c r="E222" s="18" t="s">
        <v>385</v>
      </c>
      <c r="F222" s="18">
        <v>224</v>
      </c>
      <c r="G222" s="20" t="s">
        <v>21</v>
      </c>
      <c r="H222" s="18" t="s">
        <v>395</v>
      </c>
      <c r="I222" s="18" t="s">
        <v>387</v>
      </c>
      <c r="J222" s="18">
        <v>4</v>
      </c>
      <c r="K222" s="18">
        <v>85</v>
      </c>
      <c r="L222" s="18">
        <v>0</v>
      </c>
      <c r="M222" s="18">
        <v>0</v>
      </c>
      <c r="N222" s="18">
        <v>6</v>
      </c>
      <c r="O222" s="18">
        <v>150</v>
      </c>
      <c r="P222" s="18">
        <v>22</v>
      </c>
      <c r="Q222" s="18">
        <v>0</v>
      </c>
      <c r="R222" s="18">
        <v>128</v>
      </c>
      <c r="S222" s="18" t="s">
        <v>319</v>
      </c>
      <c r="T222" s="18" t="s">
        <v>91</v>
      </c>
      <c r="U222" s="18" t="s">
        <v>90</v>
      </c>
      <c r="V222" s="18" t="s">
        <v>320</v>
      </c>
      <c r="W222" s="18" t="s">
        <v>97</v>
      </c>
      <c r="X222" s="18" t="s">
        <v>320</v>
      </c>
    </row>
    <row r="223" spans="1:29" x14ac:dyDescent="0.25">
      <c r="A223" s="10" t="s">
        <v>936</v>
      </c>
      <c r="B223">
        <v>33</v>
      </c>
      <c r="C223" t="s">
        <v>317</v>
      </c>
      <c r="D223" s="23">
        <v>0</v>
      </c>
      <c r="E223" t="s">
        <v>195</v>
      </c>
      <c r="F223">
        <v>146</v>
      </c>
      <c r="G223" s="9" t="s">
        <v>21</v>
      </c>
      <c r="H223" t="s">
        <v>386</v>
      </c>
      <c r="I223" t="s">
        <v>387</v>
      </c>
      <c r="J223">
        <v>4</v>
      </c>
      <c r="K223">
        <v>85</v>
      </c>
      <c r="L223">
        <v>0</v>
      </c>
      <c r="M223">
        <v>0</v>
      </c>
      <c r="N223">
        <v>6</v>
      </c>
      <c r="O223">
        <v>150</v>
      </c>
      <c r="P223">
        <v>22</v>
      </c>
      <c r="Q223">
        <v>0</v>
      </c>
      <c r="R223">
        <v>128</v>
      </c>
      <c r="S223" t="s">
        <v>319</v>
      </c>
      <c r="T223" t="s">
        <v>91</v>
      </c>
      <c r="U223" t="s">
        <v>90</v>
      </c>
      <c r="V223" t="s">
        <v>320</v>
      </c>
      <c r="W223" t="s">
        <v>97</v>
      </c>
      <c r="X223" t="s">
        <v>320</v>
      </c>
    </row>
    <row r="224" spans="1:29" x14ac:dyDescent="0.25">
      <c r="A224" s="10" t="s">
        <v>936</v>
      </c>
      <c r="B224">
        <v>33</v>
      </c>
      <c r="C224" t="s">
        <v>317</v>
      </c>
      <c r="D224" s="23">
        <v>0</v>
      </c>
      <c r="E224" t="s">
        <v>388</v>
      </c>
      <c r="F224">
        <v>309</v>
      </c>
      <c r="G224" s="9" t="s">
        <v>21</v>
      </c>
      <c r="H224" t="s">
        <v>386</v>
      </c>
      <c r="I224" t="s">
        <v>387</v>
      </c>
      <c r="J224">
        <v>4</v>
      </c>
      <c r="K224">
        <v>85</v>
      </c>
      <c r="L224">
        <v>0</v>
      </c>
      <c r="M224">
        <v>0</v>
      </c>
      <c r="N224">
        <v>6</v>
      </c>
      <c r="O224">
        <v>150</v>
      </c>
      <c r="P224">
        <v>22</v>
      </c>
      <c r="Q224">
        <v>0</v>
      </c>
      <c r="R224">
        <v>128</v>
      </c>
      <c r="S224" t="s">
        <v>319</v>
      </c>
      <c r="T224" t="s">
        <v>91</v>
      </c>
      <c r="U224" t="s">
        <v>90</v>
      </c>
      <c r="V224" t="s">
        <v>320</v>
      </c>
      <c r="W224" t="s">
        <v>97</v>
      </c>
      <c r="X224" t="s">
        <v>320</v>
      </c>
    </row>
    <row r="225" spans="1:24" x14ac:dyDescent="0.25">
      <c r="A225" s="10" t="s">
        <v>936</v>
      </c>
      <c r="B225">
        <v>33</v>
      </c>
      <c r="C225" t="s">
        <v>317</v>
      </c>
      <c r="D225" s="23">
        <v>0</v>
      </c>
      <c r="E225" t="s">
        <v>389</v>
      </c>
      <c r="F225">
        <v>362</v>
      </c>
      <c r="G225" s="9" t="s">
        <v>21</v>
      </c>
      <c r="H225" t="s">
        <v>386</v>
      </c>
      <c r="I225" t="s">
        <v>387</v>
      </c>
      <c r="J225">
        <v>4</v>
      </c>
      <c r="K225">
        <v>85</v>
      </c>
      <c r="L225">
        <v>0</v>
      </c>
      <c r="M225">
        <v>0</v>
      </c>
      <c r="N225">
        <v>6</v>
      </c>
      <c r="O225">
        <v>150</v>
      </c>
      <c r="P225">
        <v>22</v>
      </c>
      <c r="Q225">
        <v>0</v>
      </c>
      <c r="R225">
        <v>128</v>
      </c>
      <c r="S225" t="s">
        <v>319</v>
      </c>
      <c r="T225" t="s">
        <v>91</v>
      </c>
      <c r="U225" t="s">
        <v>90</v>
      </c>
      <c r="V225" t="s">
        <v>320</v>
      </c>
      <c r="W225" t="s">
        <v>97</v>
      </c>
      <c r="X225" t="s">
        <v>320</v>
      </c>
    </row>
    <row r="226" spans="1:24" x14ac:dyDescent="0.25">
      <c r="A226" s="10" t="s">
        <v>936</v>
      </c>
      <c r="B226">
        <v>33</v>
      </c>
      <c r="C226" t="s">
        <v>317</v>
      </c>
      <c r="D226" s="23">
        <v>0</v>
      </c>
      <c r="E226" t="s">
        <v>390</v>
      </c>
      <c r="F226">
        <v>378</v>
      </c>
      <c r="G226" s="9" t="s">
        <v>21</v>
      </c>
      <c r="H226" t="s">
        <v>386</v>
      </c>
      <c r="I226" t="s">
        <v>387</v>
      </c>
      <c r="J226">
        <v>4</v>
      </c>
      <c r="K226">
        <v>85</v>
      </c>
      <c r="L226">
        <v>0</v>
      </c>
      <c r="M226">
        <v>0</v>
      </c>
      <c r="N226">
        <v>6</v>
      </c>
      <c r="O226">
        <v>150</v>
      </c>
      <c r="P226">
        <v>22</v>
      </c>
      <c r="Q226">
        <v>0</v>
      </c>
      <c r="R226">
        <v>128</v>
      </c>
      <c r="S226" t="s">
        <v>319</v>
      </c>
      <c r="T226" t="s">
        <v>91</v>
      </c>
      <c r="U226" t="s">
        <v>90</v>
      </c>
      <c r="V226" t="s">
        <v>320</v>
      </c>
      <c r="W226" t="s">
        <v>97</v>
      </c>
      <c r="X226" t="s">
        <v>320</v>
      </c>
    </row>
    <row r="227" spans="1:24" x14ac:dyDescent="0.25">
      <c r="A227" s="10" t="s">
        <v>936</v>
      </c>
      <c r="B227">
        <v>33</v>
      </c>
      <c r="C227" t="s">
        <v>317</v>
      </c>
      <c r="D227" s="23">
        <v>0</v>
      </c>
      <c r="E227" t="s">
        <v>392</v>
      </c>
      <c r="F227">
        <v>167</v>
      </c>
      <c r="G227" s="9" t="s">
        <v>21</v>
      </c>
      <c r="H227" t="s">
        <v>386</v>
      </c>
      <c r="I227" t="s">
        <v>387</v>
      </c>
      <c r="J227">
        <v>4</v>
      </c>
      <c r="K227">
        <v>85</v>
      </c>
      <c r="L227">
        <v>0</v>
      </c>
      <c r="M227">
        <v>0</v>
      </c>
      <c r="N227">
        <v>6</v>
      </c>
      <c r="O227">
        <v>150</v>
      </c>
      <c r="P227">
        <v>22</v>
      </c>
      <c r="Q227">
        <v>0</v>
      </c>
      <c r="R227">
        <v>128</v>
      </c>
      <c r="S227" t="s">
        <v>319</v>
      </c>
      <c r="T227" t="s">
        <v>91</v>
      </c>
      <c r="U227" t="s">
        <v>90</v>
      </c>
      <c r="V227" t="s">
        <v>320</v>
      </c>
      <c r="W227" t="s">
        <v>97</v>
      </c>
      <c r="X227" t="s">
        <v>320</v>
      </c>
    </row>
    <row r="228" spans="1:24" x14ac:dyDescent="0.25">
      <c r="A228" s="10" t="s">
        <v>936</v>
      </c>
      <c r="B228">
        <v>33</v>
      </c>
      <c r="C228" t="s">
        <v>317</v>
      </c>
      <c r="D228" s="23">
        <v>0</v>
      </c>
      <c r="E228" t="s">
        <v>393</v>
      </c>
      <c r="F228">
        <v>227</v>
      </c>
      <c r="G228" s="9" t="s">
        <v>21</v>
      </c>
      <c r="H228" t="s">
        <v>386</v>
      </c>
      <c r="I228" t="s">
        <v>387</v>
      </c>
      <c r="J228">
        <v>4</v>
      </c>
      <c r="K228">
        <v>85</v>
      </c>
      <c r="L228">
        <v>0</v>
      </c>
      <c r="M228">
        <v>0</v>
      </c>
      <c r="N228">
        <v>6</v>
      </c>
      <c r="O228">
        <v>150</v>
      </c>
      <c r="P228">
        <v>22</v>
      </c>
      <c r="Q228">
        <v>0</v>
      </c>
      <c r="R228">
        <v>128</v>
      </c>
      <c r="S228" t="s">
        <v>319</v>
      </c>
      <c r="T228" t="s">
        <v>91</v>
      </c>
      <c r="U228" t="s">
        <v>90</v>
      </c>
      <c r="V228" t="s">
        <v>320</v>
      </c>
      <c r="W228" t="s">
        <v>97</v>
      </c>
      <c r="X228" t="s">
        <v>320</v>
      </c>
    </row>
    <row r="229" spans="1:24" x14ac:dyDescent="0.25">
      <c r="A229" s="10" t="s">
        <v>936</v>
      </c>
      <c r="B229">
        <v>33</v>
      </c>
      <c r="C229" t="s">
        <v>317</v>
      </c>
      <c r="D229" s="23">
        <v>0</v>
      </c>
      <c r="E229" t="s">
        <v>706</v>
      </c>
      <c r="F229">
        <v>88</v>
      </c>
      <c r="G229" s="9" t="s">
        <v>21</v>
      </c>
      <c r="H229" t="s">
        <v>386</v>
      </c>
      <c r="I229" t="s">
        <v>387</v>
      </c>
      <c r="J229">
        <v>4</v>
      </c>
      <c r="K229">
        <v>85</v>
      </c>
      <c r="L229">
        <v>0</v>
      </c>
      <c r="M229">
        <v>0</v>
      </c>
      <c r="N229">
        <v>6</v>
      </c>
      <c r="O229">
        <v>151</v>
      </c>
      <c r="P229">
        <v>22</v>
      </c>
      <c r="Q229">
        <v>0</v>
      </c>
      <c r="R229">
        <v>128</v>
      </c>
      <c r="S229" t="s">
        <v>319</v>
      </c>
      <c r="T229" t="s">
        <v>91</v>
      </c>
      <c r="U229" t="s">
        <v>90</v>
      </c>
      <c r="V229" t="s">
        <v>320</v>
      </c>
      <c r="W229" t="s">
        <v>97</v>
      </c>
      <c r="X229" t="s">
        <v>320</v>
      </c>
    </row>
    <row r="230" spans="1:24" x14ac:dyDescent="0.25">
      <c r="A230" s="10" t="s">
        <v>936</v>
      </c>
      <c r="B230">
        <v>33</v>
      </c>
      <c r="C230" t="s">
        <v>317</v>
      </c>
      <c r="D230" s="23">
        <v>0</v>
      </c>
      <c r="E230" t="s">
        <v>707</v>
      </c>
      <c r="F230">
        <v>84</v>
      </c>
      <c r="G230" s="9" t="s">
        <v>21</v>
      </c>
      <c r="H230" t="s">
        <v>386</v>
      </c>
      <c r="I230" t="s">
        <v>387</v>
      </c>
      <c r="J230">
        <v>4</v>
      </c>
      <c r="K230">
        <v>85</v>
      </c>
      <c r="L230">
        <v>0</v>
      </c>
      <c r="M230">
        <v>0</v>
      </c>
      <c r="N230">
        <v>6</v>
      </c>
      <c r="O230">
        <v>151</v>
      </c>
      <c r="P230">
        <v>22</v>
      </c>
      <c r="Q230">
        <v>0</v>
      </c>
      <c r="R230">
        <v>128</v>
      </c>
      <c r="S230" t="s">
        <v>319</v>
      </c>
      <c r="T230" t="s">
        <v>91</v>
      </c>
      <c r="U230" t="s">
        <v>90</v>
      </c>
      <c r="V230" t="s">
        <v>320</v>
      </c>
      <c r="W230" t="s">
        <v>97</v>
      </c>
      <c r="X230" t="s">
        <v>320</v>
      </c>
    </row>
    <row r="231" spans="1:24" x14ac:dyDescent="0.25">
      <c r="A231" s="10" t="s">
        <v>936</v>
      </c>
      <c r="B231">
        <v>33</v>
      </c>
      <c r="C231" t="s">
        <v>317</v>
      </c>
      <c r="D231" s="23">
        <v>0</v>
      </c>
      <c r="E231" t="s">
        <v>708</v>
      </c>
      <c r="F231">
        <v>87</v>
      </c>
      <c r="G231" s="9" t="s">
        <v>21</v>
      </c>
      <c r="H231" t="s">
        <v>386</v>
      </c>
      <c r="I231" t="s">
        <v>387</v>
      </c>
      <c r="J231">
        <v>4</v>
      </c>
      <c r="K231">
        <v>85</v>
      </c>
      <c r="L231">
        <v>0</v>
      </c>
      <c r="M231">
        <v>0</v>
      </c>
      <c r="N231">
        <v>6</v>
      </c>
      <c r="O231">
        <v>151</v>
      </c>
      <c r="P231">
        <v>22</v>
      </c>
      <c r="Q231">
        <v>0</v>
      </c>
      <c r="R231">
        <v>128</v>
      </c>
      <c r="S231" t="s">
        <v>319</v>
      </c>
      <c r="T231" t="s">
        <v>91</v>
      </c>
      <c r="U231" t="s">
        <v>90</v>
      </c>
      <c r="V231" t="s">
        <v>320</v>
      </c>
      <c r="W231" t="s">
        <v>97</v>
      </c>
      <c r="X231" t="s">
        <v>320</v>
      </c>
    </row>
    <row r="232" spans="1:24" x14ac:dyDescent="0.25">
      <c r="A232" s="10" t="s">
        <v>936</v>
      </c>
      <c r="B232">
        <v>33</v>
      </c>
      <c r="C232" t="s">
        <v>317</v>
      </c>
      <c r="D232" s="23">
        <v>0</v>
      </c>
      <c r="E232" t="s">
        <v>709</v>
      </c>
      <c r="F232">
        <v>87</v>
      </c>
      <c r="G232" s="9" t="s">
        <v>21</v>
      </c>
      <c r="H232" t="s">
        <v>386</v>
      </c>
      <c r="I232" t="s">
        <v>387</v>
      </c>
      <c r="J232">
        <v>4</v>
      </c>
      <c r="K232">
        <v>85</v>
      </c>
      <c r="L232">
        <v>0</v>
      </c>
      <c r="M232">
        <v>0</v>
      </c>
      <c r="N232">
        <v>6</v>
      </c>
      <c r="O232">
        <v>151</v>
      </c>
      <c r="P232">
        <v>22</v>
      </c>
      <c r="Q232">
        <v>0</v>
      </c>
      <c r="R232">
        <v>128</v>
      </c>
      <c r="S232" t="s">
        <v>319</v>
      </c>
      <c r="T232" t="s">
        <v>91</v>
      </c>
      <c r="U232" t="s">
        <v>90</v>
      </c>
      <c r="V232" t="s">
        <v>320</v>
      </c>
      <c r="W232" t="s">
        <v>97</v>
      </c>
      <c r="X232" t="s">
        <v>320</v>
      </c>
    </row>
    <row r="233" spans="1:24" x14ac:dyDescent="0.25">
      <c r="A233" s="10" t="s">
        <v>936</v>
      </c>
      <c r="B233">
        <v>33</v>
      </c>
      <c r="C233" t="s">
        <v>317</v>
      </c>
      <c r="D233" s="23">
        <v>0</v>
      </c>
      <c r="E233" t="s">
        <v>710</v>
      </c>
      <c r="F233">
        <v>85</v>
      </c>
      <c r="G233" s="9" t="s">
        <v>21</v>
      </c>
      <c r="H233" t="s">
        <v>386</v>
      </c>
      <c r="I233" t="s">
        <v>387</v>
      </c>
      <c r="J233">
        <v>4</v>
      </c>
      <c r="K233">
        <v>85</v>
      </c>
      <c r="L233">
        <v>0</v>
      </c>
      <c r="M233">
        <v>0</v>
      </c>
      <c r="N233">
        <v>6</v>
      </c>
      <c r="O233">
        <v>151</v>
      </c>
      <c r="P233">
        <v>22</v>
      </c>
      <c r="Q233">
        <v>0</v>
      </c>
      <c r="R233">
        <v>128</v>
      </c>
      <c r="S233" t="s">
        <v>319</v>
      </c>
      <c r="T233" t="s">
        <v>91</v>
      </c>
      <c r="U233" t="s">
        <v>90</v>
      </c>
      <c r="V233" t="s">
        <v>320</v>
      </c>
      <c r="W233" t="s">
        <v>97</v>
      </c>
      <c r="X233" t="s">
        <v>320</v>
      </c>
    </row>
    <row r="234" spans="1:24" x14ac:dyDescent="0.25">
      <c r="A234" s="10" t="s">
        <v>936</v>
      </c>
      <c r="B234">
        <v>33</v>
      </c>
      <c r="C234" t="s">
        <v>317</v>
      </c>
      <c r="D234" s="23">
        <v>0</v>
      </c>
      <c r="E234" t="s">
        <v>711</v>
      </c>
      <c r="F234">
        <v>183</v>
      </c>
      <c r="G234" s="9" t="s">
        <v>21</v>
      </c>
      <c r="H234" t="s">
        <v>386</v>
      </c>
      <c r="I234" t="s">
        <v>387</v>
      </c>
      <c r="J234">
        <v>4</v>
      </c>
      <c r="K234">
        <v>85</v>
      </c>
      <c r="L234">
        <v>0</v>
      </c>
      <c r="M234">
        <v>0</v>
      </c>
      <c r="N234">
        <v>6</v>
      </c>
      <c r="O234">
        <v>151</v>
      </c>
      <c r="P234">
        <v>22</v>
      </c>
      <c r="Q234">
        <v>0</v>
      </c>
      <c r="R234">
        <v>128</v>
      </c>
      <c r="S234" t="s">
        <v>319</v>
      </c>
      <c r="T234" t="s">
        <v>91</v>
      </c>
      <c r="U234" t="s">
        <v>90</v>
      </c>
      <c r="V234" t="s">
        <v>320</v>
      </c>
      <c r="W234" t="s">
        <v>97</v>
      </c>
      <c r="X234" t="s">
        <v>320</v>
      </c>
    </row>
    <row r="235" spans="1:24" x14ac:dyDescent="0.25">
      <c r="A235" s="10" t="s">
        <v>936</v>
      </c>
      <c r="B235">
        <v>33</v>
      </c>
      <c r="C235" t="s">
        <v>317</v>
      </c>
      <c r="D235" s="23">
        <v>0</v>
      </c>
      <c r="E235" t="s">
        <v>712</v>
      </c>
      <c r="F235">
        <v>503</v>
      </c>
      <c r="G235" s="9" t="s">
        <v>21</v>
      </c>
      <c r="H235" t="s">
        <v>386</v>
      </c>
      <c r="I235" t="s">
        <v>387</v>
      </c>
      <c r="J235">
        <v>4</v>
      </c>
      <c r="K235">
        <v>85</v>
      </c>
      <c r="L235">
        <v>0</v>
      </c>
      <c r="M235">
        <v>0</v>
      </c>
      <c r="N235">
        <v>6</v>
      </c>
      <c r="O235">
        <v>180</v>
      </c>
      <c r="P235">
        <v>22</v>
      </c>
      <c r="Q235">
        <v>0</v>
      </c>
      <c r="R235">
        <v>128</v>
      </c>
      <c r="S235" t="s">
        <v>319</v>
      </c>
      <c r="T235" t="s">
        <v>91</v>
      </c>
      <c r="U235" t="s">
        <v>90</v>
      </c>
      <c r="V235" t="s">
        <v>320</v>
      </c>
      <c r="W235" t="s">
        <v>97</v>
      </c>
      <c r="X235" t="s">
        <v>320</v>
      </c>
    </row>
    <row r="236" spans="1:24" x14ac:dyDescent="0.25">
      <c r="A236" s="10" t="s">
        <v>936</v>
      </c>
      <c r="B236">
        <v>33</v>
      </c>
      <c r="C236" t="s">
        <v>317</v>
      </c>
      <c r="D236" s="23">
        <v>0</v>
      </c>
      <c r="E236" t="s">
        <v>713</v>
      </c>
      <c r="F236">
        <v>335</v>
      </c>
      <c r="G236" s="9" t="s">
        <v>21</v>
      </c>
      <c r="H236" t="s">
        <v>386</v>
      </c>
      <c r="I236" t="s">
        <v>387</v>
      </c>
      <c r="J236">
        <v>4</v>
      </c>
      <c r="K236">
        <v>85</v>
      </c>
      <c r="L236">
        <v>0</v>
      </c>
      <c r="M236">
        <v>0</v>
      </c>
      <c r="N236">
        <v>6</v>
      </c>
      <c r="O236">
        <v>180</v>
      </c>
      <c r="P236">
        <v>22</v>
      </c>
      <c r="Q236">
        <v>0</v>
      </c>
      <c r="R236">
        <v>128</v>
      </c>
      <c r="S236" t="s">
        <v>319</v>
      </c>
      <c r="T236" t="s">
        <v>91</v>
      </c>
      <c r="U236" t="s">
        <v>90</v>
      </c>
      <c r="V236" t="s">
        <v>320</v>
      </c>
      <c r="W236" t="s">
        <v>97</v>
      </c>
      <c r="X236" t="s">
        <v>320</v>
      </c>
    </row>
    <row r="237" spans="1:24" x14ac:dyDescent="0.25">
      <c r="A237" s="10" t="s">
        <v>936</v>
      </c>
      <c r="B237">
        <v>33</v>
      </c>
      <c r="C237" t="s">
        <v>317</v>
      </c>
      <c r="D237" s="23">
        <v>0</v>
      </c>
      <c r="E237" t="s">
        <v>714</v>
      </c>
      <c r="F237">
        <v>468</v>
      </c>
      <c r="G237" s="9" t="s">
        <v>21</v>
      </c>
      <c r="H237" t="s">
        <v>386</v>
      </c>
      <c r="I237" t="s">
        <v>387</v>
      </c>
      <c r="J237">
        <v>4</v>
      </c>
      <c r="K237">
        <v>85</v>
      </c>
      <c r="L237">
        <v>0</v>
      </c>
      <c r="M237">
        <v>0</v>
      </c>
      <c r="N237">
        <v>6</v>
      </c>
      <c r="O237">
        <v>180</v>
      </c>
      <c r="P237">
        <v>22</v>
      </c>
      <c r="Q237">
        <v>0</v>
      </c>
      <c r="R237">
        <v>128</v>
      </c>
      <c r="S237" t="s">
        <v>319</v>
      </c>
      <c r="T237" t="s">
        <v>91</v>
      </c>
      <c r="U237" t="s">
        <v>90</v>
      </c>
      <c r="V237" t="s">
        <v>320</v>
      </c>
      <c r="W237" t="s">
        <v>97</v>
      </c>
      <c r="X237" t="s">
        <v>320</v>
      </c>
    </row>
    <row r="238" spans="1:24" x14ac:dyDescent="0.25">
      <c r="A238" s="10" t="s">
        <v>936</v>
      </c>
      <c r="B238">
        <v>33</v>
      </c>
      <c r="C238" t="s">
        <v>317</v>
      </c>
      <c r="D238" s="23">
        <v>0</v>
      </c>
      <c r="E238" t="s">
        <v>318</v>
      </c>
      <c r="F238">
        <v>348</v>
      </c>
      <c r="G238" s="9" t="s">
        <v>21</v>
      </c>
      <c r="H238" t="s">
        <v>386</v>
      </c>
      <c r="I238" t="s">
        <v>387</v>
      </c>
      <c r="J238">
        <v>4</v>
      </c>
      <c r="K238">
        <v>85</v>
      </c>
      <c r="L238">
        <v>0</v>
      </c>
      <c r="M238">
        <v>0</v>
      </c>
      <c r="N238">
        <v>6</v>
      </c>
      <c r="O238">
        <v>180</v>
      </c>
      <c r="P238">
        <v>22</v>
      </c>
      <c r="Q238">
        <v>0</v>
      </c>
      <c r="R238">
        <v>128</v>
      </c>
      <c r="S238" t="s">
        <v>319</v>
      </c>
      <c r="T238" t="s">
        <v>91</v>
      </c>
      <c r="U238" t="s">
        <v>90</v>
      </c>
      <c r="V238" t="s">
        <v>320</v>
      </c>
      <c r="W238" t="s">
        <v>97</v>
      </c>
      <c r="X238" t="s">
        <v>320</v>
      </c>
    </row>
    <row r="239" spans="1:24" x14ac:dyDescent="0.25">
      <c r="A239" s="10" t="s">
        <v>936</v>
      </c>
      <c r="B239">
        <v>33</v>
      </c>
      <c r="C239" t="s">
        <v>317</v>
      </c>
      <c r="D239" s="23">
        <v>0</v>
      </c>
      <c r="E239" t="s">
        <v>321</v>
      </c>
      <c r="F239">
        <v>398</v>
      </c>
      <c r="G239" s="9" t="s">
        <v>21</v>
      </c>
      <c r="H239" t="s">
        <v>386</v>
      </c>
      <c r="I239" t="s">
        <v>387</v>
      </c>
      <c r="J239">
        <v>4</v>
      </c>
      <c r="K239">
        <v>85</v>
      </c>
      <c r="L239">
        <v>0</v>
      </c>
      <c r="M239">
        <v>0</v>
      </c>
      <c r="N239">
        <v>6</v>
      </c>
      <c r="O239">
        <v>180</v>
      </c>
      <c r="P239">
        <v>22</v>
      </c>
      <c r="Q239">
        <v>0</v>
      </c>
      <c r="R239">
        <v>128</v>
      </c>
      <c r="S239" t="s">
        <v>319</v>
      </c>
      <c r="T239" t="s">
        <v>91</v>
      </c>
      <c r="U239" t="s">
        <v>90</v>
      </c>
      <c r="V239" t="s">
        <v>320</v>
      </c>
      <c r="W239" t="s">
        <v>97</v>
      </c>
      <c r="X239" t="s">
        <v>320</v>
      </c>
    </row>
    <row r="240" spans="1:24" x14ac:dyDescent="0.25">
      <c r="A240" s="10" t="s">
        <v>936</v>
      </c>
      <c r="B240">
        <v>33</v>
      </c>
      <c r="C240" t="s">
        <v>317</v>
      </c>
      <c r="D240" s="23">
        <v>0</v>
      </c>
      <c r="E240" t="s">
        <v>715</v>
      </c>
      <c r="F240">
        <v>294</v>
      </c>
      <c r="G240" s="9" t="s">
        <v>21</v>
      </c>
      <c r="H240" t="s">
        <v>386</v>
      </c>
      <c r="I240" t="s">
        <v>387</v>
      </c>
      <c r="J240">
        <v>4</v>
      </c>
      <c r="K240">
        <v>85</v>
      </c>
      <c r="L240">
        <v>0</v>
      </c>
      <c r="M240">
        <v>0</v>
      </c>
      <c r="N240">
        <v>6</v>
      </c>
      <c r="O240">
        <v>180</v>
      </c>
      <c r="P240">
        <v>22</v>
      </c>
      <c r="Q240">
        <v>0</v>
      </c>
      <c r="R240">
        <v>128</v>
      </c>
      <c r="S240" t="s">
        <v>319</v>
      </c>
      <c r="T240" t="s">
        <v>91</v>
      </c>
      <c r="U240" t="s">
        <v>90</v>
      </c>
      <c r="V240" t="s">
        <v>320</v>
      </c>
      <c r="W240" t="s">
        <v>97</v>
      </c>
      <c r="X240" t="s">
        <v>320</v>
      </c>
    </row>
    <row r="241" spans="1:24" x14ac:dyDescent="0.25">
      <c r="A241" s="10" t="s">
        <v>936</v>
      </c>
      <c r="B241">
        <v>33</v>
      </c>
      <c r="C241" t="s">
        <v>317</v>
      </c>
      <c r="D241" s="23">
        <v>0</v>
      </c>
      <c r="E241" t="s">
        <v>716</v>
      </c>
      <c r="F241">
        <v>313</v>
      </c>
      <c r="G241" s="9" t="s">
        <v>21</v>
      </c>
      <c r="H241" t="s">
        <v>386</v>
      </c>
      <c r="I241" t="s">
        <v>387</v>
      </c>
      <c r="J241">
        <v>4</v>
      </c>
      <c r="K241">
        <v>85</v>
      </c>
      <c r="L241">
        <v>0</v>
      </c>
      <c r="M241">
        <v>0</v>
      </c>
      <c r="N241">
        <v>6</v>
      </c>
      <c r="O241">
        <v>180</v>
      </c>
      <c r="P241">
        <v>22</v>
      </c>
      <c r="Q241">
        <v>0</v>
      </c>
      <c r="R241">
        <v>128</v>
      </c>
      <c r="S241" t="s">
        <v>319</v>
      </c>
      <c r="T241" t="s">
        <v>91</v>
      </c>
      <c r="U241" t="s">
        <v>90</v>
      </c>
      <c r="V241" t="s">
        <v>320</v>
      </c>
      <c r="W241" t="s">
        <v>97</v>
      </c>
      <c r="X241" t="s">
        <v>320</v>
      </c>
    </row>
    <row r="242" spans="1:24" x14ac:dyDescent="0.25">
      <c r="A242" s="10" t="s">
        <v>936</v>
      </c>
      <c r="B242">
        <v>33</v>
      </c>
      <c r="C242" t="s">
        <v>317</v>
      </c>
      <c r="D242" s="23">
        <v>0</v>
      </c>
      <c r="E242" t="s">
        <v>717</v>
      </c>
      <c r="F242">
        <v>220</v>
      </c>
      <c r="G242" s="9" t="s">
        <v>21</v>
      </c>
      <c r="H242" t="s">
        <v>386</v>
      </c>
      <c r="I242" t="s">
        <v>387</v>
      </c>
      <c r="J242">
        <v>4</v>
      </c>
      <c r="K242">
        <v>85</v>
      </c>
      <c r="L242">
        <v>0</v>
      </c>
      <c r="M242">
        <v>0</v>
      </c>
      <c r="N242">
        <v>6</v>
      </c>
      <c r="O242">
        <v>181</v>
      </c>
      <c r="P242">
        <v>22</v>
      </c>
      <c r="Q242">
        <v>0</v>
      </c>
      <c r="R242">
        <v>128</v>
      </c>
      <c r="S242" t="s">
        <v>319</v>
      </c>
      <c r="T242" t="s">
        <v>91</v>
      </c>
      <c r="U242" t="s">
        <v>90</v>
      </c>
      <c r="V242" t="s">
        <v>320</v>
      </c>
      <c r="W242" t="s">
        <v>97</v>
      </c>
      <c r="X242" t="s">
        <v>320</v>
      </c>
    </row>
    <row r="243" spans="1:24" x14ac:dyDescent="0.25">
      <c r="A243" s="10" t="s">
        <v>936</v>
      </c>
      <c r="B243">
        <v>33</v>
      </c>
      <c r="C243" t="s">
        <v>317</v>
      </c>
      <c r="D243" s="23">
        <v>0</v>
      </c>
      <c r="E243" t="s">
        <v>718</v>
      </c>
      <c r="F243">
        <v>88</v>
      </c>
      <c r="G243" s="9" t="s">
        <v>21</v>
      </c>
      <c r="H243" t="s">
        <v>386</v>
      </c>
      <c r="I243" t="s">
        <v>387</v>
      </c>
      <c r="J243">
        <v>4</v>
      </c>
      <c r="K243">
        <v>85</v>
      </c>
      <c r="L243">
        <v>0</v>
      </c>
      <c r="M243">
        <v>0</v>
      </c>
      <c r="N243">
        <v>6</v>
      </c>
      <c r="O243">
        <v>181</v>
      </c>
      <c r="P243">
        <v>22</v>
      </c>
      <c r="Q243">
        <v>0</v>
      </c>
      <c r="R243">
        <v>128</v>
      </c>
      <c r="S243" t="s">
        <v>319</v>
      </c>
      <c r="T243" t="s">
        <v>91</v>
      </c>
      <c r="U243" t="s">
        <v>90</v>
      </c>
      <c r="V243" t="s">
        <v>320</v>
      </c>
      <c r="W243" t="s">
        <v>97</v>
      </c>
      <c r="X243" t="s">
        <v>320</v>
      </c>
    </row>
    <row r="244" spans="1:24" x14ac:dyDescent="0.25">
      <c r="A244" s="10" t="s">
        <v>936</v>
      </c>
      <c r="B244">
        <v>33</v>
      </c>
      <c r="C244" t="s">
        <v>317</v>
      </c>
      <c r="D244" s="23">
        <v>0</v>
      </c>
      <c r="E244" t="s">
        <v>719</v>
      </c>
      <c r="F244">
        <v>422</v>
      </c>
      <c r="G244" s="9" t="s">
        <v>21</v>
      </c>
      <c r="H244" t="s">
        <v>386</v>
      </c>
      <c r="I244" t="s">
        <v>387</v>
      </c>
      <c r="J244">
        <v>4</v>
      </c>
      <c r="K244">
        <v>85</v>
      </c>
      <c r="L244">
        <v>0</v>
      </c>
      <c r="M244">
        <v>0</v>
      </c>
      <c r="N244">
        <v>6</v>
      </c>
      <c r="O244">
        <v>181</v>
      </c>
      <c r="P244">
        <v>22</v>
      </c>
      <c r="Q244">
        <v>0</v>
      </c>
      <c r="R244">
        <v>128</v>
      </c>
      <c r="S244" t="s">
        <v>319</v>
      </c>
      <c r="T244" t="s">
        <v>91</v>
      </c>
      <c r="U244" t="s">
        <v>90</v>
      </c>
      <c r="V244" t="s">
        <v>320</v>
      </c>
      <c r="W244" t="s">
        <v>97</v>
      </c>
      <c r="X244" t="s">
        <v>320</v>
      </c>
    </row>
    <row r="245" spans="1:24" x14ac:dyDescent="0.25">
      <c r="A245" s="10" t="s">
        <v>936</v>
      </c>
      <c r="B245">
        <v>33</v>
      </c>
      <c r="C245" t="s">
        <v>317</v>
      </c>
      <c r="D245" s="23">
        <v>0</v>
      </c>
      <c r="E245" t="s">
        <v>720</v>
      </c>
      <c r="F245">
        <v>234</v>
      </c>
      <c r="G245" s="9" t="s">
        <v>21</v>
      </c>
      <c r="H245" t="s">
        <v>386</v>
      </c>
      <c r="I245" t="s">
        <v>387</v>
      </c>
      <c r="J245">
        <v>4</v>
      </c>
      <c r="K245">
        <v>85</v>
      </c>
      <c r="L245">
        <v>0</v>
      </c>
      <c r="M245">
        <v>0</v>
      </c>
      <c r="N245">
        <v>6</v>
      </c>
      <c r="O245">
        <v>181</v>
      </c>
      <c r="P245">
        <v>22</v>
      </c>
      <c r="Q245">
        <v>0</v>
      </c>
      <c r="R245">
        <v>128</v>
      </c>
      <c r="S245" t="s">
        <v>319</v>
      </c>
      <c r="T245" t="s">
        <v>91</v>
      </c>
      <c r="U245" t="s">
        <v>90</v>
      </c>
      <c r="V245" t="s">
        <v>320</v>
      </c>
      <c r="W245" t="s">
        <v>97</v>
      </c>
      <c r="X245" t="s">
        <v>320</v>
      </c>
    </row>
    <row r="246" spans="1:24" x14ac:dyDescent="0.25">
      <c r="A246" s="10" t="s">
        <v>936</v>
      </c>
      <c r="B246">
        <v>33</v>
      </c>
      <c r="C246" t="s">
        <v>317</v>
      </c>
      <c r="D246" s="23">
        <v>0</v>
      </c>
      <c r="E246" t="s">
        <v>721</v>
      </c>
      <c r="F246">
        <v>87</v>
      </c>
      <c r="G246" s="9" t="s">
        <v>21</v>
      </c>
      <c r="H246" t="s">
        <v>386</v>
      </c>
      <c r="I246" t="s">
        <v>387</v>
      </c>
      <c r="J246">
        <v>4</v>
      </c>
      <c r="K246">
        <v>85</v>
      </c>
      <c r="L246">
        <v>0</v>
      </c>
      <c r="M246">
        <v>0</v>
      </c>
      <c r="N246">
        <v>6</v>
      </c>
      <c r="O246">
        <v>181</v>
      </c>
      <c r="P246">
        <v>22</v>
      </c>
      <c r="Q246">
        <v>0</v>
      </c>
      <c r="R246">
        <v>128</v>
      </c>
      <c r="S246" t="s">
        <v>319</v>
      </c>
      <c r="T246" t="s">
        <v>91</v>
      </c>
      <c r="U246" t="s">
        <v>90</v>
      </c>
      <c r="V246" t="s">
        <v>320</v>
      </c>
      <c r="W246" t="s">
        <v>97</v>
      </c>
      <c r="X246" t="s">
        <v>320</v>
      </c>
    </row>
    <row r="247" spans="1:24" x14ac:dyDescent="0.25">
      <c r="A247" s="10" t="s">
        <v>936</v>
      </c>
      <c r="B247">
        <v>33</v>
      </c>
      <c r="C247" t="s">
        <v>317</v>
      </c>
      <c r="D247" s="23">
        <v>0</v>
      </c>
      <c r="E247" t="s">
        <v>722</v>
      </c>
      <c r="F247">
        <v>94</v>
      </c>
      <c r="G247" s="9" t="s">
        <v>21</v>
      </c>
      <c r="H247" t="s">
        <v>386</v>
      </c>
      <c r="I247" t="s">
        <v>387</v>
      </c>
      <c r="J247">
        <v>4</v>
      </c>
      <c r="K247">
        <v>85</v>
      </c>
      <c r="L247">
        <v>0</v>
      </c>
      <c r="M247">
        <v>0</v>
      </c>
      <c r="N247">
        <v>6</v>
      </c>
      <c r="O247">
        <v>181</v>
      </c>
      <c r="P247">
        <v>22</v>
      </c>
      <c r="Q247">
        <v>0</v>
      </c>
      <c r="R247">
        <v>128</v>
      </c>
      <c r="S247" t="s">
        <v>319</v>
      </c>
      <c r="T247" t="s">
        <v>91</v>
      </c>
      <c r="U247" t="s">
        <v>90</v>
      </c>
      <c r="V247" t="s">
        <v>320</v>
      </c>
      <c r="W247" t="s">
        <v>97</v>
      </c>
      <c r="X247" t="s">
        <v>320</v>
      </c>
    </row>
    <row r="248" spans="1:24" x14ac:dyDescent="0.25">
      <c r="A248" s="10" t="s">
        <v>936</v>
      </c>
      <c r="B248">
        <v>33</v>
      </c>
      <c r="C248" t="s">
        <v>317</v>
      </c>
      <c r="D248" s="23">
        <v>0</v>
      </c>
      <c r="E248" t="s">
        <v>723</v>
      </c>
      <c r="F248">
        <v>85</v>
      </c>
      <c r="G248" s="9" t="s">
        <v>21</v>
      </c>
      <c r="H248" t="s">
        <v>386</v>
      </c>
      <c r="I248" t="s">
        <v>387</v>
      </c>
      <c r="J248">
        <v>4</v>
      </c>
      <c r="K248">
        <v>85</v>
      </c>
      <c r="L248">
        <v>0</v>
      </c>
      <c r="M248">
        <v>0</v>
      </c>
      <c r="N248">
        <v>6</v>
      </c>
      <c r="O248">
        <v>181</v>
      </c>
      <c r="P248">
        <v>22</v>
      </c>
      <c r="Q248">
        <v>0</v>
      </c>
      <c r="R248">
        <v>128</v>
      </c>
      <c r="S248" t="s">
        <v>319</v>
      </c>
      <c r="T248" t="s">
        <v>91</v>
      </c>
      <c r="U248" t="s">
        <v>90</v>
      </c>
      <c r="V248" t="s">
        <v>320</v>
      </c>
      <c r="W248" t="s">
        <v>97</v>
      </c>
      <c r="X248" t="s">
        <v>320</v>
      </c>
    </row>
    <row r="249" spans="1:24" x14ac:dyDescent="0.25">
      <c r="A249" s="10" t="s">
        <v>936</v>
      </c>
      <c r="B249">
        <v>33</v>
      </c>
      <c r="C249" t="s">
        <v>317</v>
      </c>
      <c r="D249" s="23">
        <v>0</v>
      </c>
      <c r="E249" t="s">
        <v>724</v>
      </c>
      <c r="F249">
        <v>87</v>
      </c>
      <c r="G249" s="9" t="s">
        <v>21</v>
      </c>
      <c r="H249" t="s">
        <v>386</v>
      </c>
      <c r="I249" t="s">
        <v>387</v>
      </c>
      <c r="J249">
        <v>4</v>
      </c>
      <c r="K249">
        <v>85</v>
      </c>
      <c r="L249">
        <v>0</v>
      </c>
      <c r="M249">
        <v>0</v>
      </c>
      <c r="N249">
        <v>6</v>
      </c>
      <c r="O249">
        <v>181</v>
      </c>
      <c r="P249">
        <v>22</v>
      </c>
      <c r="Q249">
        <v>0</v>
      </c>
      <c r="R249">
        <v>128</v>
      </c>
      <c r="S249" t="s">
        <v>319</v>
      </c>
      <c r="T249" t="s">
        <v>91</v>
      </c>
      <c r="U249" t="s">
        <v>90</v>
      </c>
      <c r="V249" t="s">
        <v>320</v>
      </c>
      <c r="W249" t="s">
        <v>97</v>
      </c>
      <c r="X249" t="s">
        <v>320</v>
      </c>
    </row>
    <row r="250" spans="1:24" x14ac:dyDescent="0.25">
      <c r="A250" s="10" t="s">
        <v>936</v>
      </c>
      <c r="B250">
        <v>33</v>
      </c>
      <c r="C250" t="s">
        <v>317</v>
      </c>
      <c r="D250" s="23">
        <v>0</v>
      </c>
      <c r="E250" t="s">
        <v>725</v>
      </c>
      <c r="F250">
        <v>86</v>
      </c>
      <c r="G250" s="9" t="s">
        <v>21</v>
      </c>
      <c r="H250" t="s">
        <v>386</v>
      </c>
      <c r="I250" t="s">
        <v>387</v>
      </c>
      <c r="J250">
        <v>4</v>
      </c>
      <c r="K250">
        <v>85</v>
      </c>
      <c r="L250">
        <v>0</v>
      </c>
      <c r="M250">
        <v>0</v>
      </c>
      <c r="N250">
        <v>6</v>
      </c>
      <c r="O250">
        <v>181</v>
      </c>
      <c r="P250">
        <v>22</v>
      </c>
      <c r="Q250">
        <v>0</v>
      </c>
      <c r="R250">
        <v>128</v>
      </c>
      <c r="S250" t="s">
        <v>319</v>
      </c>
      <c r="T250" t="s">
        <v>91</v>
      </c>
      <c r="U250" t="s">
        <v>90</v>
      </c>
      <c r="V250" t="s">
        <v>320</v>
      </c>
      <c r="W250" t="s">
        <v>97</v>
      </c>
      <c r="X250" t="s">
        <v>320</v>
      </c>
    </row>
    <row r="251" spans="1:24" x14ac:dyDescent="0.25">
      <c r="A251" s="10" t="s">
        <v>936</v>
      </c>
      <c r="B251">
        <v>33</v>
      </c>
      <c r="C251" t="s">
        <v>317</v>
      </c>
      <c r="D251" s="23">
        <v>0</v>
      </c>
      <c r="E251" t="s">
        <v>431</v>
      </c>
      <c r="F251">
        <v>350</v>
      </c>
      <c r="G251" s="9" t="s">
        <v>21</v>
      </c>
      <c r="H251" t="s">
        <v>386</v>
      </c>
      <c r="I251" t="s">
        <v>387</v>
      </c>
      <c r="J251">
        <v>4</v>
      </c>
      <c r="K251">
        <v>85</v>
      </c>
      <c r="L251">
        <v>0</v>
      </c>
      <c r="M251">
        <v>0</v>
      </c>
      <c r="N251">
        <v>6</v>
      </c>
      <c r="O251">
        <v>181</v>
      </c>
      <c r="P251">
        <v>22</v>
      </c>
      <c r="Q251">
        <v>0</v>
      </c>
      <c r="R251">
        <v>128</v>
      </c>
      <c r="S251" t="s">
        <v>319</v>
      </c>
      <c r="T251" t="s">
        <v>91</v>
      </c>
      <c r="U251" t="s">
        <v>90</v>
      </c>
      <c r="V251" t="s">
        <v>320</v>
      </c>
      <c r="W251" t="s">
        <v>97</v>
      </c>
      <c r="X251" t="s">
        <v>320</v>
      </c>
    </row>
    <row r="252" spans="1:24" x14ac:dyDescent="0.25">
      <c r="A252" s="10" t="s">
        <v>936</v>
      </c>
      <c r="B252">
        <v>33</v>
      </c>
      <c r="C252" t="s">
        <v>317</v>
      </c>
      <c r="D252" s="23">
        <v>0</v>
      </c>
      <c r="E252" t="s">
        <v>726</v>
      </c>
      <c r="F252">
        <v>196</v>
      </c>
      <c r="G252" s="9" t="s">
        <v>21</v>
      </c>
      <c r="H252" t="s">
        <v>386</v>
      </c>
      <c r="I252" t="s">
        <v>387</v>
      </c>
      <c r="J252">
        <v>4</v>
      </c>
      <c r="K252">
        <v>85</v>
      </c>
      <c r="L252">
        <v>0</v>
      </c>
      <c r="M252">
        <v>0</v>
      </c>
      <c r="N252">
        <v>6</v>
      </c>
      <c r="O252">
        <v>181</v>
      </c>
      <c r="P252">
        <v>22</v>
      </c>
      <c r="Q252">
        <v>0</v>
      </c>
      <c r="R252">
        <v>128</v>
      </c>
      <c r="S252" t="s">
        <v>319</v>
      </c>
      <c r="T252" t="s">
        <v>91</v>
      </c>
      <c r="U252" t="s">
        <v>90</v>
      </c>
      <c r="V252" t="s">
        <v>320</v>
      </c>
      <c r="W252" t="s">
        <v>97</v>
      </c>
      <c r="X252" t="s">
        <v>320</v>
      </c>
    </row>
    <row r="253" spans="1:24" x14ac:dyDescent="0.25">
      <c r="A253" s="10" t="s">
        <v>936</v>
      </c>
      <c r="B253">
        <v>33</v>
      </c>
      <c r="C253" t="s">
        <v>317</v>
      </c>
      <c r="D253" s="23">
        <v>0</v>
      </c>
      <c r="E253" t="s">
        <v>432</v>
      </c>
      <c r="F253">
        <v>91</v>
      </c>
      <c r="G253" s="9" t="s">
        <v>21</v>
      </c>
      <c r="H253" t="s">
        <v>386</v>
      </c>
      <c r="I253" t="s">
        <v>387</v>
      </c>
      <c r="J253">
        <v>4</v>
      </c>
      <c r="K253">
        <v>85</v>
      </c>
      <c r="L253">
        <v>0</v>
      </c>
      <c r="M253">
        <v>0</v>
      </c>
      <c r="N253">
        <v>6</v>
      </c>
      <c r="O253">
        <v>181</v>
      </c>
      <c r="P253">
        <v>22</v>
      </c>
      <c r="Q253">
        <v>0</v>
      </c>
      <c r="R253">
        <v>128</v>
      </c>
      <c r="S253" t="s">
        <v>319</v>
      </c>
      <c r="T253" t="s">
        <v>91</v>
      </c>
      <c r="U253" t="s">
        <v>90</v>
      </c>
      <c r="V253" t="s">
        <v>320</v>
      </c>
      <c r="W253" t="s">
        <v>97</v>
      </c>
      <c r="X253" t="s">
        <v>320</v>
      </c>
    </row>
    <row r="254" spans="1:24" x14ac:dyDescent="0.25">
      <c r="A254" s="10" t="s">
        <v>936</v>
      </c>
      <c r="B254">
        <v>33</v>
      </c>
      <c r="C254" t="s">
        <v>317</v>
      </c>
      <c r="D254" s="26">
        <v>2</v>
      </c>
      <c r="E254" t="s">
        <v>433</v>
      </c>
      <c r="F254">
        <v>244</v>
      </c>
      <c r="G254" s="9" t="s">
        <v>31</v>
      </c>
      <c r="H254" t="s">
        <v>401</v>
      </c>
      <c r="I254" t="s">
        <v>807</v>
      </c>
      <c r="J254">
        <v>4</v>
      </c>
      <c r="K254">
        <v>85</v>
      </c>
      <c r="L254">
        <v>0</v>
      </c>
      <c r="M254">
        <v>0</v>
      </c>
      <c r="N254">
        <v>6</v>
      </c>
      <c r="O254">
        <v>150</v>
      </c>
      <c r="P254">
        <v>22</v>
      </c>
      <c r="Q254">
        <v>0</v>
      </c>
      <c r="R254">
        <v>128</v>
      </c>
      <c r="S254" t="s">
        <v>319</v>
      </c>
      <c r="T254" t="s">
        <v>91</v>
      </c>
      <c r="U254" t="s">
        <v>90</v>
      </c>
      <c r="V254" t="s">
        <v>320</v>
      </c>
      <c r="W254" t="s">
        <v>97</v>
      </c>
      <c r="X254" t="s">
        <v>320</v>
      </c>
    </row>
    <row r="255" spans="1:24" x14ac:dyDescent="0.25">
      <c r="A255" s="10" t="s">
        <v>936</v>
      </c>
      <c r="B255">
        <v>33</v>
      </c>
      <c r="C255" t="s">
        <v>317</v>
      </c>
      <c r="D255" s="26">
        <v>2</v>
      </c>
      <c r="E255" t="s">
        <v>434</v>
      </c>
      <c r="F255">
        <v>148</v>
      </c>
      <c r="G255" s="9" t="s">
        <v>31</v>
      </c>
      <c r="H255" t="s">
        <v>429</v>
      </c>
      <c r="I255" t="s">
        <v>807</v>
      </c>
      <c r="J255">
        <v>4</v>
      </c>
      <c r="K255">
        <v>85</v>
      </c>
      <c r="L255">
        <v>0</v>
      </c>
      <c r="M255">
        <v>0</v>
      </c>
      <c r="N255">
        <v>6</v>
      </c>
      <c r="O255">
        <v>150</v>
      </c>
      <c r="P255">
        <v>22</v>
      </c>
      <c r="Q255">
        <v>0</v>
      </c>
      <c r="R255">
        <v>128</v>
      </c>
      <c r="S255" t="s">
        <v>319</v>
      </c>
      <c r="T255" t="s">
        <v>91</v>
      </c>
      <c r="U255" t="s">
        <v>90</v>
      </c>
      <c r="V255" t="s">
        <v>320</v>
      </c>
      <c r="W255" t="s">
        <v>97</v>
      </c>
      <c r="X255" t="s">
        <v>320</v>
      </c>
    </row>
    <row r="256" spans="1:24" x14ac:dyDescent="0.25">
      <c r="A256" s="10" t="s">
        <v>936</v>
      </c>
      <c r="B256">
        <v>33</v>
      </c>
      <c r="C256" t="s">
        <v>317</v>
      </c>
      <c r="D256" s="26">
        <v>2</v>
      </c>
      <c r="E256" t="s">
        <v>435</v>
      </c>
      <c r="F256">
        <v>317</v>
      </c>
      <c r="G256" s="9" t="s">
        <v>31</v>
      </c>
      <c r="H256" t="s">
        <v>429</v>
      </c>
      <c r="I256" t="s">
        <v>807</v>
      </c>
      <c r="J256">
        <v>4</v>
      </c>
      <c r="K256">
        <v>85</v>
      </c>
      <c r="L256">
        <v>0</v>
      </c>
      <c r="M256">
        <v>0</v>
      </c>
      <c r="N256">
        <v>6</v>
      </c>
      <c r="O256">
        <v>150</v>
      </c>
      <c r="P256">
        <v>22</v>
      </c>
      <c r="Q256">
        <v>0</v>
      </c>
      <c r="R256">
        <v>128</v>
      </c>
      <c r="S256" t="s">
        <v>319</v>
      </c>
      <c r="T256" t="s">
        <v>91</v>
      </c>
      <c r="U256" t="s">
        <v>90</v>
      </c>
      <c r="V256" t="s">
        <v>320</v>
      </c>
      <c r="W256" t="s">
        <v>97</v>
      </c>
      <c r="X256" t="s">
        <v>320</v>
      </c>
    </row>
    <row r="257" spans="1:24" x14ac:dyDescent="0.25">
      <c r="A257" s="10" t="s">
        <v>936</v>
      </c>
      <c r="B257">
        <v>33</v>
      </c>
      <c r="C257" t="s">
        <v>317</v>
      </c>
      <c r="D257" s="26">
        <v>2</v>
      </c>
      <c r="E257" t="s">
        <v>436</v>
      </c>
      <c r="F257">
        <v>363</v>
      </c>
      <c r="G257" s="9" t="s">
        <v>31</v>
      </c>
      <c r="H257" t="s">
        <v>429</v>
      </c>
      <c r="I257" t="s">
        <v>807</v>
      </c>
      <c r="J257">
        <v>4</v>
      </c>
      <c r="K257">
        <v>85</v>
      </c>
      <c r="L257">
        <v>0</v>
      </c>
      <c r="M257">
        <v>0</v>
      </c>
      <c r="N257">
        <v>6</v>
      </c>
      <c r="O257">
        <v>150</v>
      </c>
      <c r="P257">
        <v>22</v>
      </c>
      <c r="Q257">
        <v>0</v>
      </c>
      <c r="R257">
        <v>128</v>
      </c>
      <c r="S257" t="s">
        <v>319</v>
      </c>
      <c r="T257" t="s">
        <v>91</v>
      </c>
      <c r="U257" t="s">
        <v>90</v>
      </c>
      <c r="V257" t="s">
        <v>320</v>
      </c>
      <c r="W257" t="s">
        <v>97</v>
      </c>
      <c r="X257" t="s">
        <v>320</v>
      </c>
    </row>
    <row r="258" spans="1:24" x14ac:dyDescent="0.25">
      <c r="A258" s="10" t="s">
        <v>936</v>
      </c>
      <c r="B258">
        <v>33</v>
      </c>
      <c r="C258" t="s">
        <v>317</v>
      </c>
      <c r="D258" s="26">
        <v>2</v>
      </c>
      <c r="E258" t="s">
        <v>437</v>
      </c>
      <c r="F258">
        <v>353</v>
      </c>
      <c r="G258" s="9" t="s">
        <v>31</v>
      </c>
      <c r="H258" t="s">
        <v>429</v>
      </c>
      <c r="I258" t="s">
        <v>807</v>
      </c>
      <c r="J258">
        <v>4</v>
      </c>
      <c r="K258">
        <v>85</v>
      </c>
      <c r="L258">
        <v>0</v>
      </c>
      <c r="M258">
        <v>0</v>
      </c>
      <c r="N258">
        <v>6</v>
      </c>
      <c r="O258">
        <v>150</v>
      </c>
      <c r="P258">
        <v>22</v>
      </c>
      <c r="Q258">
        <v>0</v>
      </c>
      <c r="R258">
        <v>128</v>
      </c>
      <c r="S258" t="s">
        <v>319</v>
      </c>
      <c r="T258" t="s">
        <v>91</v>
      </c>
      <c r="U258" t="s">
        <v>90</v>
      </c>
      <c r="V258" t="s">
        <v>320</v>
      </c>
      <c r="W258" t="s">
        <v>97</v>
      </c>
      <c r="X258" t="s">
        <v>320</v>
      </c>
    </row>
    <row r="259" spans="1:24" x14ac:dyDescent="0.25">
      <c r="A259" s="10" t="s">
        <v>936</v>
      </c>
      <c r="B259">
        <v>33</v>
      </c>
      <c r="C259" t="s">
        <v>317</v>
      </c>
      <c r="D259" s="26">
        <v>2</v>
      </c>
      <c r="E259" t="s">
        <v>438</v>
      </c>
      <c r="F259">
        <v>162</v>
      </c>
      <c r="G259" s="9" t="s">
        <v>31</v>
      </c>
      <c r="H259" t="s">
        <v>429</v>
      </c>
      <c r="I259" t="s">
        <v>807</v>
      </c>
      <c r="J259">
        <v>4</v>
      </c>
      <c r="K259">
        <v>85</v>
      </c>
      <c r="L259">
        <v>0</v>
      </c>
      <c r="M259">
        <v>0</v>
      </c>
      <c r="N259">
        <v>6</v>
      </c>
      <c r="O259">
        <v>150</v>
      </c>
      <c r="P259">
        <v>22</v>
      </c>
      <c r="Q259">
        <v>0</v>
      </c>
      <c r="R259">
        <v>128</v>
      </c>
      <c r="S259" t="s">
        <v>319</v>
      </c>
      <c r="T259" t="s">
        <v>91</v>
      </c>
      <c r="U259" t="s">
        <v>90</v>
      </c>
      <c r="V259" t="s">
        <v>320</v>
      </c>
      <c r="W259" t="s">
        <v>97</v>
      </c>
      <c r="X259" t="s">
        <v>320</v>
      </c>
    </row>
    <row r="260" spans="1:24" x14ac:dyDescent="0.25">
      <c r="A260" s="10" t="s">
        <v>936</v>
      </c>
      <c r="B260">
        <v>33</v>
      </c>
      <c r="C260" t="s">
        <v>317</v>
      </c>
      <c r="D260" s="26">
        <v>2</v>
      </c>
      <c r="E260" t="s">
        <v>727</v>
      </c>
      <c r="F260">
        <v>212</v>
      </c>
      <c r="G260" s="9" t="s">
        <v>31</v>
      </c>
      <c r="H260" t="s">
        <v>429</v>
      </c>
      <c r="I260" t="s">
        <v>807</v>
      </c>
      <c r="J260">
        <v>4</v>
      </c>
      <c r="K260">
        <v>85</v>
      </c>
      <c r="L260">
        <v>0</v>
      </c>
      <c r="M260">
        <v>0</v>
      </c>
      <c r="N260">
        <v>6</v>
      </c>
      <c r="O260">
        <v>150</v>
      </c>
      <c r="P260">
        <v>22</v>
      </c>
      <c r="Q260">
        <v>0</v>
      </c>
      <c r="R260">
        <v>128</v>
      </c>
      <c r="S260" t="s">
        <v>319</v>
      </c>
      <c r="T260" t="s">
        <v>91</v>
      </c>
      <c r="U260" t="s">
        <v>90</v>
      </c>
      <c r="V260" t="s">
        <v>320</v>
      </c>
      <c r="W260" t="s">
        <v>97</v>
      </c>
      <c r="X260" t="s">
        <v>320</v>
      </c>
    </row>
    <row r="261" spans="1:24" x14ac:dyDescent="0.25">
      <c r="A261" s="10" t="s">
        <v>936</v>
      </c>
      <c r="B261">
        <v>33</v>
      </c>
      <c r="C261" t="s">
        <v>317</v>
      </c>
      <c r="D261" s="26">
        <v>2</v>
      </c>
      <c r="E261" t="s">
        <v>728</v>
      </c>
      <c r="F261">
        <v>88</v>
      </c>
      <c r="G261" s="9" t="s">
        <v>31</v>
      </c>
      <c r="H261" t="s">
        <v>429</v>
      </c>
      <c r="I261" t="s">
        <v>807</v>
      </c>
      <c r="J261">
        <v>4</v>
      </c>
      <c r="K261">
        <v>85</v>
      </c>
      <c r="L261">
        <v>0</v>
      </c>
      <c r="M261">
        <v>0</v>
      </c>
      <c r="N261">
        <v>6</v>
      </c>
      <c r="O261">
        <v>151</v>
      </c>
      <c r="P261">
        <v>22</v>
      </c>
      <c r="Q261">
        <v>0</v>
      </c>
      <c r="R261">
        <v>128</v>
      </c>
      <c r="S261" t="s">
        <v>319</v>
      </c>
      <c r="T261" t="s">
        <v>91</v>
      </c>
      <c r="U261" t="s">
        <v>90</v>
      </c>
      <c r="V261" t="s">
        <v>320</v>
      </c>
      <c r="W261" t="s">
        <v>97</v>
      </c>
      <c r="X261" t="s">
        <v>320</v>
      </c>
    </row>
    <row r="262" spans="1:24" x14ac:dyDescent="0.25">
      <c r="A262" s="10" t="s">
        <v>936</v>
      </c>
      <c r="B262">
        <v>33</v>
      </c>
      <c r="C262" t="s">
        <v>317</v>
      </c>
      <c r="D262" s="26">
        <v>2</v>
      </c>
      <c r="E262" t="s">
        <v>729</v>
      </c>
      <c r="F262">
        <v>87</v>
      </c>
      <c r="G262" s="9" t="s">
        <v>31</v>
      </c>
      <c r="H262" t="s">
        <v>429</v>
      </c>
      <c r="I262" t="s">
        <v>807</v>
      </c>
      <c r="J262">
        <v>4</v>
      </c>
      <c r="K262">
        <v>85</v>
      </c>
      <c r="L262">
        <v>0</v>
      </c>
      <c r="M262">
        <v>0</v>
      </c>
      <c r="N262">
        <v>6</v>
      </c>
      <c r="O262">
        <v>151</v>
      </c>
      <c r="P262">
        <v>22</v>
      </c>
      <c r="Q262">
        <v>0</v>
      </c>
      <c r="R262">
        <v>128</v>
      </c>
      <c r="S262" t="s">
        <v>319</v>
      </c>
      <c r="T262" t="s">
        <v>91</v>
      </c>
      <c r="U262" t="s">
        <v>90</v>
      </c>
      <c r="V262" t="s">
        <v>320</v>
      </c>
      <c r="W262" t="s">
        <v>97</v>
      </c>
      <c r="X262" t="s">
        <v>320</v>
      </c>
    </row>
    <row r="263" spans="1:24" x14ac:dyDescent="0.25">
      <c r="A263" s="10" t="s">
        <v>936</v>
      </c>
      <c r="B263">
        <v>33</v>
      </c>
      <c r="C263" t="s">
        <v>317</v>
      </c>
      <c r="D263" s="26">
        <v>2</v>
      </c>
      <c r="E263" t="s">
        <v>730</v>
      </c>
      <c r="F263">
        <v>88</v>
      </c>
      <c r="G263" s="9" t="s">
        <v>31</v>
      </c>
      <c r="H263" t="s">
        <v>429</v>
      </c>
      <c r="I263" t="s">
        <v>807</v>
      </c>
      <c r="J263">
        <v>4</v>
      </c>
      <c r="K263">
        <v>85</v>
      </c>
      <c r="L263">
        <v>0</v>
      </c>
      <c r="M263">
        <v>0</v>
      </c>
      <c r="N263">
        <v>6</v>
      </c>
      <c r="O263">
        <v>151</v>
      </c>
      <c r="P263">
        <v>22</v>
      </c>
      <c r="Q263">
        <v>0</v>
      </c>
      <c r="R263">
        <v>128</v>
      </c>
      <c r="S263" t="s">
        <v>319</v>
      </c>
      <c r="T263" t="s">
        <v>91</v>
      </c>
      <c r="U263" t="s">
        <v>90</v>
      </c>
      <c r="V263" t="s">
        <v>320</v>
      </c>
      <c r="W263" t="s">
        <v>97</v>
      </c>
      <c r="X263" t="s">
        <v>320</v>
      </c>
    </row>
    <row r="264" spans="1:24" x14ac:dyDescent="0.25">
      <c r="A264" s="10" t="s">
        <v>936</v>
      </c>
      <c r="B264">
        <v>33</v>
      </c>
      <c r="C264" t="s">
        <v>317</v>
      </c>
      <c r="D264" s="26">
        <v>2</v>
      </c>
      <c r="E264" t="s">
        <v>731</v>
      </c>
      <c r="F264">
        <v>88</v>
      </c>
      <c r="G264" s="9" t="s">
        <v>31</v>
      </c>
      <c r="H264" t="s">
        <v>429</v>
      </c>
      <c r="I264" t="s">
        <v>807</v>
      </c>
      <c r="J264">
        <v>4</v>
      </c>
      <c r="K264">
        <v>85</v>
      </c>
      <c r="L264">
        <v>0</v>
      </c>
      <c r="M264">
        <v>0</v>
      </c>
      <c r="N264">
        <v>6</v>
      </c>
      <c r="O264">
        <v>151</v>
      </c>
      <c r="P264">
        <v>22</v>
      </c>
      <c r="Q264">
        <v>0</v>
      </c>
      <c r="R264">
        <v>128</v>
      </c>
      <c r="S264" t="s">
        <v>319</v>
      </c>
      <c r="T264" t="s">
        <v>91</v>
      </c>
      <c r="U264" t="s">
        <v>90</v>
      </c>
      <c r="V264" t="s">
        <v>320</v>
      </c>
      <c r="W264" t="s">
        <v>97</v>
      </c>
      <c r="X264" t="s">
        <v>320</v>
      </c>
    </row>
    <row r="265" spans="1:24" x14ac:dyDescent="0.25">
      <c r="A265" s="10" t="s">
        <v>936</v>
      </c>
      <c r="B265">
        <v>33</v>
      </c>
      <c r="C265" t="s">
        <v>317</v>
      </c>
      <c r="D265" s="26">
        <v>2</v>
      </c>
      <c r="E265" t="s">
        <v>732</v>
      </c>
      <c r="F265">
        <v>86</v>
      </c>
      <c r="G265" s="9" t="s">
        <v>31</v>
      </c>
      <c r="H265" t="s">
        <v>429</v>
      </c>
      <c r="I265" t="s">
        <v>807</v>
      </c>
      <c r="J265">
        <v>4</v>
      </c>
      <c r="K265">
        <v>85</v>
      </c>
      <c r="L265">
        <v>0</v>
      </c>
      <c r="M265">
        <v>0</v>
      </c>
      <c r="N265">
        <v>6</v>
      </c>
      <c r="O265">
        <v>151</v>
      </c>
      <c r="P265">
        <v>22</v>
      </c>
      <c r="Q265">
        <v>0</v>
      </c>
      <c r="R265">
        <v>128</v>
      </c>
      <c r="S265" t="s">
        <v>319</v>
      </c>
      <c r="T265" t="s">
        <v>91</v>
      </c>
      <c r="U265" t="s">
        <v>90</v>
      </c>
      <c r="V265" t="s">
        <v>320</v>
      </c>
      <c r="W265" t="s">
        <v>97</v>
      </c>
      <c r="X265" t="s">
        <v>320</v>
      </c>
    </row>
    <row r="266" spans="1:24" x14ac:dyDescent="0.25">
      <c r="A266" s="10" t="s">
        <v>936</v>
      </c>
      <c r="B266">
        <v>33</v>
      </c>
      <c r="C266" t="s">
        <v>317</v>
      </c>
      <c r="D266" s="26">
        <v>2</v>
      </c>
      <c r="E266" t="s">
        <v>733</v>
      </c>
      <c r="F266">
        <v>183</v>
      </c>
      <c r="G266" s="9" t="s">
        <v>31</v>
      </c>
      <c r="H266" t="s">
        <v>429</v>
      </c>
      <c r="I266" t="s">
        <v>807</v>
      </c>
      <c r="J266">
        <v>4</v>
      </c>
      <c r="K266">
        <v>85</v>
      </c>
      <c r="L266">
        <v>0</v>
      </c>
      <c r="M266">
        <v>0</v>
      </c>
      <c r="N266">
        <v>6</v>
      </c>
      <c r="O266">
        <v>151</v>
      </c>
      <c r="P266">
        <v>22</v>
      </c>
      <c r="Q266">
        <v>0</v>
      </c>
      <c r="R266">
        <v>128</v>
      </c>
      <c r="S266" t="s">
        <v>319</v>
      </c>
      <c r="T266" t="s">
        <v>91</v>
      </c>
      <c r="U266" t="s">
        <v>90</v>
      </c>
      <c r="V266" t="s">
        <v>320</v>
      </c>
      <c r="W266" t="s">
        <v>97</v>
      </c>
      <c r="X266" t="s">
        <v>320</v>
      </c>
    </row>
    <row r="267" spans="1:24" x14ac:dyDescent="0.25">
      <c r="A267" s="10" t="s">
        <v>936</v>
      </c>
      <c r="B267">
        <v>33</v>
      </c>
      <c r="C267" t="s">
        <v>317</v>
      </c>
      <c r="D267" s="26">
        <v>2</v>
      </c>
      <c r="E267" t="s">
        <v>734</v>
      </c>
      <c r="F267">
        <v>505</v>
      </c>
      <c r="G267" s="9" t="s">
        <v>31</v>
      </c>
      <c r="H267" t="s">
        <v>429</v>
      </c>
      <c r="I267" t="s">
        <v>807</v>
      </c>
      <c r="J267">
        <v>4</v>
      </c>
      <c r="K267">
        <v>85</v>
      </c>
      <c r="L267">
        <v>0</v>
      </c>
      <c r="M267">
        <v>0</v>
      </c>
      <c r="N267">
        <v>6</v>
      </c>
      <c r="O267">
        <v>180</v>
      </c>
      <c r="P267">
        <v>22</v>
      </c>
      <c r="Q267">
        <v>0</v>
      </c>
      <c r="R267">
        <v>128</v>
      </c>
      <c r="S267" t="s">
        <v>319</v>
      </c>
      <c r="T267" t="s">
        <v>91</v>
      </c>
      <c r="U267" t="s">
        <v>90</v>
      </c>
      <c r="V267" t="s">
        <v>320</v>
      </c>
      <c r="W267" t="s">
        <v>97</v>
      </c>
      <c r="X267" t="s">
        <v>320</v>
      </c>
    </row>
    <row r="268" spans="1:24" x14ac:dyDescent="0.25">
      <c r="A268" s="10" t="s">
        <v>936</v>
      </c>
      <c r="B268">
        <v>33</v>
      </c>
      <c r="C268" t="s">
        <v>317</v>
      </c>
      <c r="D268" s="26">
        <v>2</v>
      </c>
      <c r="E268" t="s">
        <v>735</v>
      </c>
      <c r="F268">
        <v>324</v>
      </c>
      <c r="G268" s="9" t="s">
        <v>31</v>
      </c>
      <c r="H268" t="s">
        <v>429</v>
      </c>
      <c r="I268" t="s">
        <v>807</v>
      </c>
      <c r="J268">
        <v>4</v>
      </c>
      <c r="K268">
        <v>85</v>
      </c>
      <c r="L268">
        <v>0</v>
      </c>
      <c r="M268">
        <v>0</v>
      </c>
      <c r="N268">
        <v>6</v>
      </c>
      <c r="O268">
        <v>180</v>
      </c>
      <c r="P268">
        <v>22</v>
      </c>
      <c r="Q268">
        <v>0</v>
      </c>
      <c r="R268">
        <v>128</v>
      </c>
      <c r="S268" t="s">
        <v>319</v>
      </c>
      <c r="T268" t="s">
        <v>91</v>
      </c>
      <c r="U268" t="s">
        <v>90</v>
      </c>
      <c r="V268" t="s">
        <v>320</v>
      </c>
      <c r="W268" t="s">
        <v>97</v>
      </c>
      <c r="X268" t="s">
        <v>320</v>
      </c>
    </row>
    <row r="269" spans="1:24" x14ac:dyDescent="0.25">
      <c r="A269" s="10" t="s">
        <v>936</v>
      </c>
      <c r="B269">
        <v>33</v>
      </c>
      <c r="C269" t="s">
        <v>317</v>
      </c>
      <c r="D269" s="26">
        <v>2</v>
      </c>
      <c r="E269" t="s">
        <v>736</v>
      </c>
      <c r="F269">
        <v>455</v>
      </c>
      <c r="G269" s="9" t="s">
        <v>31</v>
      </c>
      <c r="H269" t="s">
        <v>429</v>
      </c>
      <c r="I269" t="s">
        <v>807</v>
      </c>
      <c r="J269">
        <v>4</v>
      </c>
      <c r="K269">
        <v>85</v>
      </c>
      <c r="L269">
        <v>0</v>
      </c>
      <c r="M269">
        <v>0</v>
      </c>
      <c r="N269">
        <v>6</v>
      </c>
      <c r="O269">
        <v>180</v>
      </c>
      <c r="P269">
        <v>22</v>
      </c>
      <c r="Q269">
        <v>0</v>
      </c>
      <c r="R269">
        <v>128</v>
      </c>
      <c r="S269" t="s">
        <v>319</v>
      </c>
      <c r="T269" t="s">
        <v>91</v>
      </c>
      <c r="U269" t="s">
        <v>90</v>
      </c>
      <c r="V269" t="s">
        <v>320</v>
      </c>
      <c r="W269" t="s">
        <v>97</v>
      </c>
      <c r="X269" t="s">
        <v>320</v>
      </c>
    </row>
    <row r="270" spans="1:24" x14ac:dyDescent="0.25">
      <c r="A270" s="10" t="s">
        <v>936</v>
      </c>
      <c r="B270">
        <v>33</v>
      </c>
      <c r="C270" t="s">
        <v>317</v>
      </c>
      <c r="D270" s="26">
        <v>2</v>
      </c>
      <c r="E270" t="s">
        <v>737</v>
      </c>
      <c r="F270">
        <v>345</v>
      </c>
      <c r="G270" s="9" t="s">
        <v>31</v>
      </c>
      <c r="H270" t="s">
        <v>429</v>
      </c>
      <c r="I270" t="s">
        <v>807</v>
      </c>
      <c r="J270">
        <v>4</v>
      </c>
      <c r="K270">
        <v>85</v>
      </c>
      <c r="L270">
        <v>0</v>
      </c>
      <c r="M270">
        <v>0</v>
      </c>
      <c r="N270">
        <v>6</v>
      </c>
      <c r="O270">
        <v>180</v>
      </c>
      <c r="P270">
        <v>22</v>
      </c>
      <c r="Q270">
        <v>0</v>
      </c>
      <c r="R270">
        <v>128</v>
      </c>
      <c r="S270" t="s">
        <v>319</v>
      </c>
      <c r="T270" t="s">
        <v>91</v>
      </c>
      <c r="U270" t="s">
        <v>90</v>
      </c>
      <c r="V270" t="s">
        <v>320</v>
      </c>
      <c r="W270" t="s">
        <v>97</v>
      </c>
      <c r="X270" t="s">
        <v>320</v>
      </c>
    </row>
    <row r="271" spans="1:24" x14ac:dyDescent="0.25">
      <c r="A271" s="10" t="s">
        <v>936</v>
      </c>
      <c r="B271">
        <v>33</v>
      </c>
      <c r="C271" t="s">
        <v>317</v>
      </c>
      <c r="D271" s="26">
        <v>2</v>
      </c>
      <c r="E271" t="s">
        <v>738</v>
      </c>
      <c r="F271">
        <v>374</v>
      </c>
      <c r="G271" s="9" t="s">
        <v>31</v>
      </c>
      <c r="H271" t="s">
        <v>429</v>
      </c>
      <c r="I271" t="s">
        <v>807</v>
      </c>
      <c r="J271">
        <v>4</v>
      </c>
      <c r="K271">
        <v>85</v>
      </c>
      <c r="L271">
        <v>0</v>
      </c>
      <c r="M271">
        <v>0</v>
      </c>
      <c r="N271">
        <v>6</v>
      </c>
      <c r="O271">
        <v>180</v>
      </c>
      <c r="P271">
        <v>22</v>
      </c>
      <c r="Q271">
        <v>0</v>
      </c>
      <c r="R271">
        <v>128</v>
      </c>
      <c r="S271" t="s">
        <v>319</v>
      </c>
      <c r="T271" t="s">
        <v>91</v>
      </c>
      <c r="U271" t="s">
        <v>90</v>
      </c>
      <c r="V271" t="s">
        <v>320</v>
      </c>
      <c r="W271" t="s">
        <v>97</v>
      </c>
      <c r="X271" t="s">
        <v>320</v>
      </c>
    </row>
    <row r="272" spans="1:24" x14ac:dyDescent="0.25">
      <c r="A272" s="10" t="s">
        <v>936</v>
      </c>
      <c r="B272">
        <v>33</v>
      </c>
      <c r="C272" t="s">
        <v>317</v>
      </c>
      <c r="D272" s="26">
        <v>2</v>
      </c>
      <c r="E272" t="s">
        <v>739</v>
      </c>
      <c r="F272">
        <v>281</v>
      </c>
      <c r="G272" s="9" t="s">
        <v>31</v>
      </c>
      <c r="H272" t="s">
        <v>429</v>
      </c>
      <c r="I272" t="s">
        <v>807</v>
      </c>
      <c r="J272">
        <v>4</v>
      </c>
      <c r="K272">
        <v>85</v>
      </c>
      <c r="L272">
        <v>0</v>
      </c>
      <c r="M272">
        <v>0</v>
      </c>
      <c r="N272">
        <v>6</v>
      </c>
      <c r="O272">
        <v>180</v>
      </c>
      <c r="P272">
        <v>22</v>
      </c>
      <c r="Q272">
        <v>0</v>
      </c>
      <c r="R272">
        <v>128</v>
      </c>
      <c r="S272" t="s">
        <v>319</v>
      </c>
      <c r="T272" t="s">
        <v>91</v>
      </c>
      <c r="U272" t="s">
        <v>90</v>
      </c>
      <c r="V272" t="s">
        <v>320</v>
      </c>
      <c r="W272" t="s">
        <v>97</v>
      </c>
      <c r="X272" t="s">
        <v>320</v>
      </c>
    </row>
    <row r="273" spans="1:24" x14ac:dyDescent="0.25">
      <c r="A273" s="10" t="s">
        <v>936</v>
      </c>
      <c r="B273">
        <v>33</v>
      </c>
      <c r="C273" t="s">
        <v>317</v>
      </c>
      <c r="D273" s="26">
        <v>2</v>
      </c>
      <c r="E273" t="s">
        <v>740</v>
      </c>
      <c r="F273">
        <v>290</v>
      </c>
      <c r="G273" s="9" t="s">
        <v>31</v>
      </c>
      <c r="H273" t="s">
        <v>429</v>
      </c>
      <c r="I273" t="s">
        <v>807</v>
      </c>
      <c r="J273">
        <v>4</v>
      </c>
      <c r="K273">
        <v>85</v>
      </c>
      <c r="L273">
        <v>0</v>
      </c>
      <c r="M273">
        <v>0</v>
      </c>
      <c r="N273">
        <v>6</v>
      </c>
      <c r="O273">
        <v>180</v>
      </c>
      <c r="P273">
        <v>22</v>
      </c>
      <c r="Q273">
        <v>0</v>
      </c>
      <c r="R273">
        <v>128</v>
      </c>
      <c r="S273" t="s">
        <v>319</v>
      </c>
      <c r="T273" t="s">
        <v>91</v>
      </c>
      <c r="U273" t="s">
        <v>90</v>
      </c>
      <c r="V273" t="s">
        <v>320</v>
      </c>
      <c r="W273" t="s">
        <v>97</v>
      </c>
      <c r="X273" t="s">
        <v>320</v>
      </c>
    </row>
    <row r="274" spans="1:24" x14ac:dyDescent="0.25">
      <c r="A274" s="10" t="s">
        <v>936</v>
      </c>
      <c r="B274">
        <v>33</v>
      </c>
      <c r="C274" t="s">
        <v>317</v>
      </c>
      <c r="D274" s="26">
        <v>2</v>
      </c>
      <c r="E274" t="s">
        <v>741</v>
      </c>
      <c r="F274">
        <v>211</v>
      </c>
      <c r="G274" s="9" t="s">
        <v>31</v>
      </c>
      <c r="H274" t="s">
        <v>429</v>
      </c>
      <c r="I274" t="s">
        <v>807</v>
      </c>
      <c r="J274">
        <v>4</v>
      </c>
      <c r="K274">
        <v>85</v>
      </c>
      <c r="L274">
        <v>0</v>
      </c>
      <c r="M274">
        <v>0</v>
      </c>
      <c r="N274">
        <v>6</v>
      </c>
      <c r="O274">
        <v>181</v>
      </c>
      <c r="P274">
        <v>22</v>
      </c>
      <c r="Q274">
        <v>0</v>
      </c>
      <c r="R274">
        <v>128</v>
      </c>
      <c r="S274" t="s">
        <v>319</v>
      </c>
      <c r="T274" t="s">
        <v>91</v>
      </c>
      <c r="U274" t="s">
        <v>90</v>
      </c>
      <c r="V274" t="s">
        <v>320</v>
      </c>
      <c r="W274" t="s">
        <v>97</v>
      </c>
      <c r="X274" t="s">
        <v>320</v>
      </c>
    </row>
    <row r="275" spans="1:24" x14ac:dyDescent="0.25">
      <c r="A275" s="10" t="s">
        <v>936</v>
      </c>
      <c r="B275">
        <v>33</v>
      </c>
      <c r="C275" t="s">
        <v>317</v>
      </c>
      <c r="D275" s="26">
        <v>2</v>
      </c>
      <c r="E275" t="s">
        <v>742</v>
      </c>
      <c r="F275">
        <v>88</v>
      </c>
      <c r="G275" s="9" t="s">
        <v>31</v>
      </c>
      <c r="H275" t="s">
        <v>429</v>
      </c>
      <c r="I275" t="s">
        <v>807</v>
      </c>
      <c r="J275">
        <v>4</v>
      </c>
      <c r="K275">
        <v>85</v>
      </c>
      <c r="L275">
        <v>0</v>
      </c>
      <c r="M275">
        <v>0</v>
      </c>
      <c r="N275">
        <v>6</v>
      </c>
      <c r="O275">
        <v>181</v>
      </c>
      <c r="P275">
        <v>22</v>
      </c>
      <c r="Q275">
        <v>0</v>
      </c>
      <c r="R275">
        <v>128</v>
      </c>
      <c r="S275" t="s">
        <v>319</v>
      </c>
      <c r="T275" t="s">
        <v>91</v>
      </c>
      <c r="U275" t="s">
        <v>90</v>
      </c>
      <c r="V275" t="s">
        <v>320</v>
      </c>
      <c r="W275" t="s">
        <v>97</v>
      </c>
      <c r="X275" t="s">
        <v>320</v>
      </c>
    </row>
    <row r="276" spans="1:24" x14ac:dyDescent="0.25">
      <c r="A276" s="10" t="s">
        <v>936</v>
      </c>
      <c r="B276">
        <v>33</v>
      </c>
      <c r="C276" t="s">
        <v>317</v>
      </c>
      <c r="D276" s="26">
        <v>2</v>
      </c>
      <c r="E276" t="s">
        <v>743</v>
      </c>
      <c r="F276">
        <v>419</v>
      </c>
      <c r="G276" s="9" t="s">
        <v>31</v>
      </c>
      <c r="H276" t="s">
        <v>429</v>
      </c>
      <c r="I276" t="s">
        <v>807</v>
      </c>
      <c r="J276">
        <v>4</v>
      </c>
      <c r="K276">
        <v>85</v>
      </c>
      <c r="L276">
        <v>0</v>
      </c>
      <c r="M276">
        <v>0</v>
      </c>
      <c r="N276">
        <v>6</v>
      </c>
      <c r="O276">
        <v>181</v>
      </c>
      <c r="P276">
        <v>22</v>
      </c>
      <c r="Q276">
        <v>0</v>
      </c>
      <c r="R276">
        <v>128</v>
      </c>
      <c r="S276" t="s">
        <v>319</v>
      </c>
      <c r="T276" t="s">
        <v>91</v>
      </c>
      <c r="U276" t="s">
        <v>90</v>
      </c>
      <c r="V276" t="s">
        <v>320</v>
      </c>
      <c r="W276" t="s">
        <v>97</v>
      </c>
      <c r="X276" t="s">
        <v>320</v>
      </c>
    </row>
    <row r="277" spans="1:24" x14ac:dyDescent="0.25">
      <c r="A277" s="10" t="s">
        <v>936</v>
      </c>
      <c r="B277">
        <v>33</v>
      </c>
      <c r="C277" t="s">
        <v>317</v>
      </c>
      <c r="D277" s="26">
        <v>2</v>
      </c>
      <c r="E277" t="s">
        <v>744</v>
      </c>
      <c r="F277">
        <v>230</v>
      </c>
      <c r="G277" s="9" t="s">
        <v>31</v>
      </c>
      <c r="H277" t="s">
        <v>429</v>
      </c>
      <c r="I277" t="s">
        <v>807</v>
      </c>
      <c r="J277">
        <v>4</v>
      </c>
      <c r="K277">
        <v>85</v>
      </c>
      <c r="L277">
        <v>0</v>
      </c>
      <c r="M277">
        <v>0</v>
      </c>
      <c r="N277">
        <v>6</v>
      </c>
      <c r="O277">
        <v>181</v>
      </c>
      <c r="P277">
        <v>22</v>
      </c>
      <c r="Q277">
        <v>0</v>
      </c>
      <c r="R277">
        <v>128</v>
      </c>
      <c r="S277" t="s">
        <v>319</v>
      </c>
      <c r="T277" t="s">
        <v>91</v>
      </c>
      <c r="U277" t="s">
        <v>90</v>
      </c>
      <c r="V277" t="s">
        <v>320</v>
      </c>
      <c r="W277" t="s">
        <v>97</v>
      </c>
      <c r="X277" t="s">
        <v>320</v>
      </c>
    </row>
    <row r="278" spans="1:24" x14ac:dyDescent="0.25">
      <c r="A278" s="10" t="s">
        <v>936</v>
      </c>
      <c r="B278">
        <v>33</v>
      </c>
      <c r="C278" t="s">
        <v>317</v>
      </c>
      <c r="D278" s="26">
        <v>2</v>
      </c>
      <c r="E278" t="s">
        <v>745</v>
      </c>
      <c r="F278">
        <v>88</v>
      </c>
      <c r="G278" s="9" t="s">
        <v>31</v>
      </c>
      <c r="H278" t="s">
        <v>429</v>
      </c>
      <c r="I278" t="s">
        <v>807</v>
      </c>
      <c r="J278">
        <v>4</v>
      </c>
      <c r="K278">
        <v>85</v>
      </c>
      <c r="L278">
        <v>0</v>
      </c>
      <c r="M278">
        <v>0</v>
      </c>
      <c r="N278">
        <v>6</v>
      </c>
      <c r="O278">
        <v>181</v>
      </c>
      <c r="P278">
        <v>22</v>
      </c>
      <c r="Q278">
        <v>0</v>
      </c>
      <c r="R278">
        <v>128</v>
      </c>
      <c r="S278" t="s">
        <v>319</v>
      </c>
      <c r="T278" t="s">
        <v>91</v>
      </c>
      <c r="U278" t="s">
        <v>90</v>
      </c>
      <c r="V278" t="s">
        <v>320</v>
      </c>
      <c r="W278" t="s">
        <v>97</v>
      </c>
      <c r="X278" t="s">
        <v>320</v>
      </c>
    </row>
    <row r="279" spans="1:24" x14ac:dyDescent="0.25">
      <c r="A279" s="10" t="s">
        <v>936</v>
      </c>
      <c r="B279">
        <v>33</v>
      </c>
      <c r="C279" t="s">
        <v>317</v>
      </c>
      <c r="D279" s="26">
        <v>2</v>
      </c>
      <c r="E279" t="s">
        <v>746</v>
      </c>
      <c r="F279">
        <v>91</v>
      </c>
      <c r="G279" s="9" t="s">
        <v>31</v>
      </c>
      <c r="H279" t="s">
        <v>429</v>
      </c>
      <c r="I279" t="s">
        <v>807</v>
      </c>
      <c r="J279">
        <v>4</v>
      </c>
      <c r="K279">
        <v>85</v>
      </c>
      <c r="L279">
        <v>0</v>
      </c>
      <c r="M279">
        <v>0</v>
      </c>
      <c r="N279">
        <v>6</v>
      </c>
      <c r="O279">
        <v>181</v>
      </c>
      <c r="P279">
        <v>22</v>
      </c>
      <c r="Q279">
        <v>0</v>
      </c>
      <c r="R279">
        <v>128</v>
      </c>
      <c r="S279" t="s">
        <v>319</v>
      </c>
      <c r="T279" t="s">
        <v>91</v>
      </c>
      <c r="U279" t="s">
        <v>90</v>
      </c>
      <c r="V279" t="s">
        <v>320</v>
      </c>
      <c r="W279" t="s">
        <v>97</v>
      </c>
      <c r="X279" t="s">
        <v>320</v>
      </c>
    </row>
    <row r="280" spans="1:24" x14ac:dyDescent="0.25">
      <c r="A280" s="10" t="s">
        <v>936</v>
      </c>
      <c r="B280">
        <v>33</v>
      </c>
      <c r="C280" t="s">
        <v>317</v>
      </c>
      <c r="D280" s="26">
        <v>2</v>
      </c>
      <c r="E280" t="s">
        <v>747</v>
      </c>
      <c r="F280">
        <v>86</v>
      </c>
      <c r="G280" s="9" t="s">
        <v>31</v>
      </c>
      <c r="H280" t="s">
        <v>429</v>
      </c>
      <c r="I280" t="s">
        <v>807</v>
      </c>
      <c r="J280">
        <v>4</v>
      </c>
      <c r="K280">
        <v>85</v>
      </c>
      <c r="L280">
        <v>0</v>
      </c>
      <c r="M280">
        <v>0</v>
      </c>
      <c r="N280">
        <v>6</v>
      </c>
      <c r="O280">
        <v>181</v>
      </c>
      <c r="P280">
        <v>22</v>
      </c>
      <c r="Q280">
        <v>0</v>
      </c>
      <c r="R280">
        <v>128</v>
      </c>
      <c r="S280" t="s">
        <v>319</v>
      </c>
      <c r="T280" t="s">
        <v>91</v>
      </c>
      <c r="U280" t="s">
        <v>90</v>
      </c>
      <c r="V280" t="s">
        <v>320</v>
      </c>
      <c r="W280" t="s">
        <v>97</v>
      </c>
      <c r="X280" t="s">
        <v>320</v>
      </c>
    </row>
    <row r="281" spans="1:24" x14ac:dyDescent="0.25">
      <c r="A281" s="10" t="s">
        <v>936</v>
      </c>
      <c r="B281">
        <v>33</v>
      </c>
      <c r="C281" t="s">
        <v>317</v>
      </c>
      <c r="D281" s="26">
        <v>2</v>
      </c>
      <c r="E281" t="s">
        <v>748</v>
      </c>
      <c r="F281">
        <v>88</v>
      </c>
      <c r="G281" s="9" t="s">
        <v>31</v>
      </c>
      <c r="H281" t="s">
        <v>429</v>
      </c>
      <c r="I281" t="s">
        <v>807</v>
      </c>
      <c r="J281">
        <v>4</v>
      </c>
      <c r="K281">
        <v>85</v>
      </c>
      <c r="L281">
        <v>0</v>
      </c>
      <c r="M281">
        <v>0</v>
      </c>
      <c r="N281">
        <v>6</v>
      </c>
      <c r="O281">
        <v>181</v>
      </c>
      <c r="P281">
        <v>22</v>
      </c>
      <c r="Q281">
        <v>0</v>
      </c>
      <c r="R281">
        <v>128</v>
      </c>
      <c r="S281" t="s">
        <v>319</v>
      </c>
      <c r="T281" t="s">
        <v>91</v>
      </c>
      <c r="U281" t="s">
        <v>90</v>
      </c>
      <c r="V281" t="s">
        <v>320</v>
      </c>
      <c r="W281" t="s">
        <v>97</v>
      </c>
      <c r="X281" t="s">
        <v>320</v>
      </c>
    </row>
    <row r="282" spans="1:24" x14ac:dyDescent="0.25">
      <c r="A282" s="10" t="s">
        <v>936</v>
      </c>
      <c r="B282">
        <v>33</v>
      </c>
      <c r="C282" t="s">
        <v>317</v>
      </c>
      <c r="D282" s="26">
        <v>2</v>
      </c>
      <c r="E282" t="s">
        <v>749</v>
      </c>
      <c r="F282">
        <v>87</v>
      </c>
      <c r="G282" s="9" t="s">
        <v>31</v>
      </c>
      <c r="H282" t="s">
        <v>429</v>
      </c>
      <c r="I282" t="s">
        <v>807</v>
      </c>
      <c r="J282">
        <v>4</v>
      </c>
      <c r="K282">
        <v>85</v>
      </c>
      <c r="L282">
        <v>0</v>
      </c>
      <c r="M282">
        <v>0</v>
      </c>
      <c r="N282">
        <v>6</v>
      </c>
      <c r="O282">
        <v>181</v>
      </c>
      <c r="P282">
        <v>22</v>
      </c>
      <c r="Q282">
        <v>0</v>
      </c>
      <c r="R282">
        <v>128</v>
      </c>
      <c r="S282" t="s">
        <v>319</v>
      </c>
      <c r="T282" t="s">
        <v>91</v>
      </c>
      <c r="U282" t="s">
        <v>90</v>
      </c>
      <c r="V282" t="s">
        <v>320</v>
      </c>
      <c r="W282" t="s">
        <v>97</v>
      </c>
      <c r="X282" t="s">
        <v>320</v>
      </c>
    </row>
    <row r="283" spans="1:24" x14ac:dyDescent="0.25">
      <c r="A283" s="10" t="s">
        <v>936</v>
      </c>
      <c r="B283">
        <v>33</v>
      </c>
      <c r="C283" t="s">
        <v>317</v>
      </c>
      <c r="D283" s="26">
        <v>2</v>
      </c>
      <c r="E283" t="s">
        <v>750</v>
      </c>
      <c r="F283">
        <v>350</v>
      </c>
      <c r="G283" s="9" t="s">
        <v>31</v>
      </c>
      <c r="H283" t="s">
        <v>429</v>
      </c>
      <c r="I283" t="s">
        <v>807</v>
      </c>
      <c r="J283">
        <v>4</v>
      </c>
      <c r="K283">
        <v>85</v>
      </c>
      <c r="L283">
        <v>0</v>
      </c>
      <c r="M283">
        <v>0</v>
      </c>
      <c r="N283">
        <v>6</v>
      </c>
      <c r="O283">
        <v>181</v>
      </c>
      <c r="P283">
        <v>22</v>
      </c>
      <c r="Q283">
        <v>0</v>
      </c>
      <c r="R283">
        <v>128</v>
      </c>
      <c r="S283" t="s">
        <v>319</v>
      </c>
      <c r="T283" t="s">
        <v>91</v>
      </c>
      <c r="U283" t="s">
        <v>90</v>
      </c>
      <c r="V283" t="s">
        <v>320</v>
      </c>
      <c r="W283" t="s">
        <v>97</v>
      </c>
      <c r="X283" t="s">
        <v>320</v>
      </c>
    </row>
    <row r="284" spans="1:24" x14ac:dyDescent="0.25">
      <c r="A284" s="10" t="s">
        <v>936</v>
      </c>
      <c r="B284">
        <v>33</v>
      </c>
      <c r="C284" t="s">
        <v>317</v>
      </c>
      <c r="D284" s="26">
        <v>2</v>
      </c>
      <c r="E284" t="s">
        <v>751</v>
      </c>
      <c r="F284">
        <v>187</v>
      </c>
      <c r="G284" s="9" t="s">
        <v>31</v>
      </c>
      <c r="H284" t="s">
        <v>429</v>
      </c>
      <c r="I284" t="s">
        <v>807</v>
      </c>
      <c r="J284">
        <v>4</v>
      </c>
      <c r="K284">
        <v>85</v>
      </c>
      <c r="L284">
        <v>0</v>
      </c>
      <c r="M284">
        <v>0</v>
      </c>
      <c r="N284">
        <v>6</v>
      </c>
      <c r="O284">
        <v>181</v>
      </c>
      <c r="P284">
        <v>22</v>
      </c>
      <c r="Q284">
        <v>0</v>
      </c>
      <c r="R284">
        <v>128</v>
      </c>
      <c r="S284" t="s">
        <v>319</v>
      </c>
      <c r="T284" t="s">
        <v>91</v>
      </c>
      <c r="U284" t="s">
        <v>90</v>
      </c>
      <c r="V284" t="s">
        <v>320</v>
      </c>
      <c r="W284" t="s">
        <v>97</v>
      </c>
      <c r="X284" t="s">
        <v>320</v>
      </c>
    </row>
    <row r="285" spans="1:24" x14ac:dyDescent="0.25">
      <c r="A285" s="10" t="s">
        <v>936</v>
      </c>
      <c r="B285">
        <v>33</v>
      </c>
      <c r="C285" t="s">
        <v>317</v>
      </c>
      <c r="D285" s="26">
        <v>2</v>
      </c>
      <c r="E285" t="s">
        <v>752</v>
      </c>
      <c r="F285">
        <v>93</v>
      </c>
      <c r="G285" s="9" t="s">
        <v>31</v>
      </c>
      <c r="H285" t="s">
        <v>429</v>
      </c>
      <c r="I285" t="s">
        <v>807</v>
      </c>
      <c r="J285">
        <v>4</v>
      </c>
      <c r="K285">
        <v>85</v>
      </c>
      <c r="L285">
        <v>0</v>
      </c>
      <c r="M285">
        <v>0</v>
      </c>
      <c r="N285">
        <v>6</v>
      </c>
      <c r="O285">
        <v>181</v>
      </c>
      <c r="P285">
        <v>22</v>
      </c>
      <c r="Q285">
        <v>0</v>
      </c>
      <c r="R285">
        <v>128</v>
      </c>
      <c r="S285" t="s">
        <v>319</v>
      </c>
      <c r="T285" t="s">
        <v>91</v>
      </c>
      <c r="U285" t="s">
        <v>90</v>
      </c>
      <c r="V285" t="s">
        <v>320</v>
      </c>
      <c r="W285" t="s">
        <v>97</v>
      </c>
      <c r="X285" t="s">
        <v>320</v>
      </c>
    </row>
    <row r="286" spans="1:24" x14ac:dyDescent="0.25">
      <c r="A286" s="10" t="s">
        <v>936</v>
      </c>
      <c r="B286">
        <v>33</v>
      </c>
      <c r="C286" t="s">
        <v>317</v>
      </c>
      <c r="D286" s="28">
        <v>4</v>
      </c>
      <c r="E286" t="s">
        <v>237</v>
      </c>
      <c r="F286">
        <v>45</v>
      </c>
      <c r="G286" s="9" t="s">
        <v>140</v>
      </c>
      <c r="H286" t="s">
        <v>386</v>
      </c>
      <c r="I286" t="s">
        <v>387</v>
      </c>
      <c r="J286">
        <v>4</v>
      </c>
      <c r="K286">
        <v>85</v>
      </c>
      <c r="L286">
        <v>0</v>
      </c>
      <c r="M286">
        <v>2</v>
      </c>
      <c r="N286">
        <v>4</v>
      </c>
      <c r="O286">
        <v>0</v>
      </c>
      <c r="P286">
        <v>13</v>
      </c>
      <c r="Q286">
        <v>0</v>
      </c>
      <c r="R286">
        <v>128</v>
      </c>
      <c r="S286" t="s">
        <v>58</v>
      </c>
    </row>
    <row r="287" spans="1:24" x14ac:dyDescent="0.25">
      <c r="A287" s="10" t="s">
        <v>936</v>
      </c>
      <c r="B287">
        <v>33</v>
      </c>
      <c r="C287" t="s">
        <v>317</v>
      </c>
      <c r="D287" s="28">
        <v>4</v>
      </c>
      <c r="E287" t="s">
        <v>301</v>
      </c>
      <c r="F287">
        <v>31</v>
      </c>
      <c r="G287" s="9" t="s">
        <v>322</v>
      </c>
      <c r="H287" t="s">
        <v>386</v>
      </c>
      <c r="I287" t="s">
        <v>387</v>
      </c>
      <c r="J287">
        <v>4</v>
      </c>
      <c r="K287">
        <v>85</v>
      </c>
      <c r="L287">
        <v>0</v>
      </c>
      <c r="M287">
        <v>2</v>
      </c>
      <c r="N287">
        <v>4</v>
      </c>
      <c r="O287">
        <v>0</v>
      </c>
      <c r="P287">
        <v>13</v>
      </c>
      <c r="Q287">
        <v>0</v>
      </c>
      <c r="R287">
        <v>128</v>
      </c>
      <c r="S287" t="s">
        <v>58</v>
      </c>
    </row>
    <row r="288" spans="1:24" x14ac:dyDescent="0.25">
      <c r="A288" s="10" t="s">
        <v>936</v>
      </c>
      <c r="B288">
        <v>33</v>
      </c>
      <c r="C288" t="s">
        <v>317</v>
      </c>
      <c r="D288" s="28">
        <v>4</v>
      </c>
      <c r="E288" t="s">
        <v>57</v>
      </c>
      <c r="F288">
        <v>40</v>
      </c>
      <c r="G288" s="9" t="s">
        <v>140</v>
      </c>
      <c r="H288" t="s">
        <v>386</v>
      </c>
      <c r="I288" t="s">
        <v>387</v>
      </c>
      <c r="J288">
        <v>4</v>
      </c>
      <c r="K288">
        <v>85</v>
      </c>
      <c r="L288">
        <v>0</v>
      </c>
      <c r="M288">
        <v>2</v>
      </c>
      <c r="N288">
        <v>4</v>
      </c>
      <c r="O288">
        <v>0</v>
      </c>
      <c r="P288">
        <v>13</v>
      </c>
      <c r="Q288">
        <v>0</v>
      </c>
      <c r="R288">
        <v>128</v>
      </c>
      <c r="S288" t="s">
        <v>58</v>
      </c>
    </row>
    <row r="289" spans="1:94" x14ac:dyDescent="0.25">
      <c r="A289" s="10" t="s">
        <v>936</v>
      </c>
      <c r="B289">
        <v>33</v>
      </c>
      <c r="C289" t="s">
        <v>317</v>
      </c>
      <c r="D289" s="28">
        <v>4</v>
      </c>
      <c r="E289" t="s">
        <v>144</v>
      </c>
      <c r="F289">
        <v>39</v>
      </c>
      <c r="G289" s="9" t="s">
        <v>140</v>
      </c>
      <c r="H289" t="s">
        <v>386</v>
      </c>
      <c r="I289" t="s">
        <v>387</v>
      </c>
      <c r="J289">
        <v>4</v>
      </c>
      <c r="K289">
        <v>85</v>
      </c>
      <c r="L289">
        <v>0</v>
      </c>
      <c r="M289">
        <v>2</v>
      </c>
      <c r="N289">
        <v>4</v>
      </c>
      <c r="O289">
        <v>0</v>
      </c>
      <c r="P289">
        <v>13</v>
      </c>
      <c r="Q289">
        <v>0</v>
      </c>
      <c r="R289">
        <v>128</v>
      </c>
      <c r="S289" t="s">
        <v>58</v>
      </c>
    </row>
    <row r="290" spans="1:94" x14ac:dyDescent="0.25">
      <c r="A290" s="10" t="s">
        <v>936</v>
      </c>
      <c r="B290">
        <v>33</v>
      </c>
      <c r="C290" t="s">
        <v>317</v>
      </c>
      <c r="D290" s="30">
        <v>5</v>
      </c>
      <c r="E290" t="s">
        <v>238</v>
      </c>
      <c r="F290">
        <v>45</v>
      </c>
      <c r="G290" s="9" t="s">
        <v>140</v>
      </c>
      <c r="H290" t="s">
        <v>386</v>
      </c>
      <c r="I290" t="s">
        <v>387</v>
      </c>
      <c r="J290">
        <v>4</v>
      </c>
      <c r="K290">
        <v>85</v>
      </c>
      <c r="L290">
        <v>0</v>
      </c>
      <c r="M290">
        <v>2</v>
      </c>
      <c r="N290">
        <v>4</v>
      </c>
      <c r="O290">
        <v>0</v>
      </c>
      <c r="P290">
        <v>13</v>
      </c>
      <c r="Q290">
        <v>0</v>
      </c>
      <c r="R290">
        <v>128</v>
      </c>
      <c r="S290" t="s">
        <v>58</v>
      </c>
    </row>
    <row r="291" spans="1:94" x14ac:dyDescent="0.25">
      <c r="A291" s="10" t="s">
        <v>936</v>
      </c>
      <c r="B291">
        <v>33</v>
      </c>
      <c r="C291" t="s">
        <v>317</v>
      </c>
      <c r="D291" s="30">
        <v>5</v>
      </c>
      <c r="E291" t="s">
        <v>302</v>
      </c>
      <c r="F291">
        <v>40</v>
      </c>
      <c r="G291" s="9" t="s">
        <v>322</v>
      </c>
      <c r="H291" t="s">
        <v>386</v>
      </c>
      <c r="I291" t="s">
        <v>387</v>
      </c>
      <c r="J291">
        <v>4</v>
      </c>
      <c r="K291">
        <v>85</v>
      </c>
      <c r="L291">
        <v>0</v>
      </c>
      <c r="M291">
        <v>2</v>
      </c>
      <c r="N291">
        <v>4</v>
      </c>
      <c r="O291">
        <v>0</v>
      </c>
      <c r="P291">
        <v>13</v>
      </c>
      <c r="Q291">
        <v>0</v>
      </c>
      <c r="R291">
        <v>128</v>
      </c>
      <c r="S291" t="s">
        <v>58</v>
      </c>
    </row>
    <row r="292" spans="1:94" x14ac:dyDescent="0.25">
      <c r="A292" s="10" t="s">
        <v>936</v>
      </c>
      <c r="B292">
        <v>33</v>
      </c>
      <c r="C292" t="s">
        <v>317</v>
      </c>
      <c r="D292" s="30">
        <v>5</v>
      </c>
      <c r="E292" t="s">
        <v>67</v>
      </c>
      <c r="F292">
        <v>46</v>
      </c>
      <c r="G292" s="9" t="s">
        <v>322</v>
      </c>
      <c r="H292" t="s">
        <v>386</v>
      </c>
      <c r="I292" t="s">
        <v>387</v>
      </c>
      <c r="J292">
        <v>4</v>
      </c>
      <c r="K292">
        <v>85</v>
      </c>
      <c r="L292">
        <v>0</v>
      </c>
      <c r="M292">
        <v>2</v>
      </c>
      <c r="N292">
        <v>4</v>
      </c>
      <c r="O292">
        <v>0</v>
      </c>
      <c r="P292">
        <v>13</v>
      </c>
      <c r="Q292">
        <v>0</v>
      </c>
      <c r="R292">
        <v>128</v>
      </c>
      <c r="S292" t="s">
        <v>58</v>
      </c>
    </row>
    <row r="293" spans="1:94" x14ac:dyDescent="0.25">
      <c r="A293" s="10" t="s">
        <v>936</v>
      </c>
      <c r="B293">
        <v>33</v>
      </c>
      <c r="C293" t="s">
        <v>317</v>
      </c>
      <c r="D293" s="30">
        <v>5</v>
      </c>
      <c r="E293" t="s">
        <v>158</v>
      </c>
      <c r="F293">
        <v>39</v>
      </c>
      <c r="G293" s="9" t="s">
        <v>140</v>
      </c>
      <c r="H293" t="s">
        <v>386</v>
      </c>
      <c r="I293" t="s">
        <v>387</v>
      </c>
      <c r="J293">
        <v>4</v>
      </c>
      <c r="K293">
        <v>85</v>
      </c>
      <c r="L293">
        <v>0</v>
      </c>
      <c r="M293">
        <v>2</v>
      </c>
      <c r="N293">
        <v>4</v>
      </c>
      <c r="O293">
        <v>0</v>
      </c>
      <c r="P293">
        <v>13</v>
      </c>
      <c r="Q293">
        <v>0</v>
      </c>
      <c r="R293">
        <v>128</v>
      </c>
      <c r="S293" t="s">
        <v>58</v>
      </c>
    </row>
    <row r="294" spans="1:94" s="18" customFormat="1" x14ac:dyDescent="0.25">
      <c r="A294" s="21" t="s">
        <v>937</v>
      </c>
      <c r="B294" s="18">
        <v>35</v>
      </c>
      <c r="C294" s="18" t="s">
        <v>377</v>
      </c>
      <c r="D294" s="24">
        <v>0</v>
      </c>
      <c r="E294" s="18" t="s">
        <v>52</v>
      </c>
      <c r="F294" s="18">
        <v>132</v>
      </c>
      <c r="G294" s="20" t="s">
        <v>21</v>
      </c>
      <c r="H294" s="18" t="s">
        <v>386</v>
      </c>
      <c r="I294" s="18" t="s">
        <v>387</v>
      </c>
      <c r="J294" s="18">
        <v>4</v>
      </c>
      <c r="K294" s="18">
        <v>50</v>
      </c>
      <c r="L294" s="18">
        <v>0</v>
      </c>
      <c r="M294" s="18">
        <v>0</v>
      </c>
      <c r="N294" s="18">
        <v>2</v>
      </c>
      <c r="O294" s="18">
        <v>0</v>
      </c>
      <c r="P294" s="18">
        <v>13</v>
      </c>
      <c r="Q294" s="18">
        <v>0</v>
      </c>
      <c r="R294" s="18">
        <v>128</v>
      </c>
      <c r="S294" s="18" t="s">
        <v>22</v>
      </c>
    </row>
    <row r="295" spans="1:94" x14ac:dyDescent="0.25">
      <c r="A295" s="8" t="s">
        <v>937</v>
      </c>
      <c r="B295">
        <v>35</v>
      </c>
      <c r="C295" t="s">
        <v>377</v>
      </c>
      <c r="D295" s="23">
        <v>0</v>
      </c>
      <c r="E295" t="s">
        <v>173</v>
      </c>
      <c r="F295">
        <v>98</v>
      </c>
      <c r="G295" s="9" t="s">
        <v>21</v>
      </c>
      <c r="H295" t="s">
        <v>386</v>
      </c>
      <c r="I295" t="s">
        <v>387</v>
      </c>
      <c r="J295">
        <v>4</v>
      </c>
      <c r="K295">
        <v>50</v>
      </c>
      <c r="L295">
        <v>0</v>
      </c>
      <c r="M295">
        <v>0</v>
      </c>
      <c r="N295">
        <v>2</v>
      </c>
      <c r="O295">
        <v>0</v>
      </c>
      <c r="P295">
        <v>13</v>
      </c>
      <c r="Q295">
        <v>0</v>
      </c>
      <c r="R295">
        <v>128</v>
      </c>
      <c r="S295" t="s">
        <v>22</v>
      </c>
    </row>
    <row r="296" spans="1:94" s="18" customFormat="1" x14ac:dyDescent="0.25">
      <c r="A296" s="19" t="s">
        <v>938</v>
      </c>
      <c r="B296" s="18">
        <v>41</v>
      </c>
      <c r="C296" s="18" t="s">
        <v>76</v>
      </c>
      <c r="D296" s="24">
        <v>0</v>
      </c>
      <c r="E296" s="18" t="s">
        <v>49</v>
      </c>
      <c r="F296" s="18">
        <v>479</v>
      </c>
      <c r="G296" s="20" t="s">
        <v>21</v>
      </c>
      <c r="H296" s="18" t="s">
        <v>520</v>
      </c>
      <c r="I296" s="18" t="s">
        <v>387</v>
      </c>
      <c r="J296" s="18">
        <v>4</v>
      </c>
      <c r="K296" s="18">
        <v>78</v>
      </c>
      <c r="L296" s="18">
        <v>0</v>
      </c>
      <c r="M296" s="18">
        <v>0</v>
      </c>
      <c r="N296" s="18">
        <v>2</v>
      </c>
      <c r="O296" s="18">
        <v>0</v>
      </c>
      <c r="P296" s="18">
        <v>18</v>
      </c>
      <c r="Q296" s="18">
        <v>0</v>
      </c>
      <c r="R296" s="18">
        <v>128</v>
      </c>
      <c r="S296" s="18" t="s">
        <v>77</v>
      </c>
      <c r="T296" s="18" t="s">
        <v>78</v>
      </c>
      <c r="U296" s="18" t="s">
        <v>79</v>
      </c>
      <c r="V296" s="18" t="s">
        <v>80</v>
      </c>
      <c r="W296" s="18" t="s">
        <v>81</v>
      </c>
      <c r="X296" s="18" t="s">
        <v>82</v>
      </c>
      <c r="Y296" s="18" t="s">
        <v>83</v>
      </c>
      <c r="Z296" s="18" t="s">
        <v>84</v>
      </c>
      <c r="AA296" s="18" t="s">
        <v>82</v>
      </c>
      <c r="AB296" s="18" t="s">
        <v>85</v>
      </c>
      <c r="AC296" s="18" t="s">
        <v>86</v>
      </c>
      <c r="AD296" s="18" t="s">
        <v>85</v>
      </c>
      <c r="AE296" s="18" t="s">
        <v>81</v>
      </c>
      <c r="AF296" s="18" t="s">
        <v>87</v>
      </c>
      <c r="AG296" s="18" t="s">
        <v>88</v>
      </c>
      <c r="AH296" s="18" t="s">
        <v>84</v>
      </c>
      <c r="AI296" s="18" t="s">
        <v>87</v>
      </c>
      <c r="AJ296" s="18" t="s">
        <v>89</v>
      </c>
      <c r="AK296" s="18" t="s">
        <v>90</v>
      </c>
      <c r="AL296" s="18" t="s">
        <v>91</v>
      </c>
      <c r="AM296" s="18" t="s">
        <v>81</v>
      </c>
      <c r="AN296" s="18" t="s">
        <v>87</v>
      </c>
      <c r="AO296" s="18" t="s">
        <v>92</v>
      </c>
      <c r="AP296" s="18" t="s">
        <v>81</v>
      </c>
      <c r="AQ296" s="18" t="s">
        <v>82</v>
      </c>
      <c r="AR296" s="18" t="s">
        <v>93</v>
      </c>
      <c r="AS296" s="18" t="s">
        <v>84</v>
      </c>
      <c r="AT296" s="18" t="s">
        <v>82</v>
      </c>
      <c r="AU296" s="18" t="s">
        <v>94</v>
      </c>
      <c r="AV296" s="18" t="s">
        <v>95</v>
      </c>
      <c r="AW296" s="18" t="s">
        <v>96</v>
      </c>
      <c r="AX296" s="18" t="s">
        <v>79</v>
      </c>
      <c r="AY296" s="18" t="s">
        <v>97</v>
      </c>
      <c r="AZ296" s="18" t="s">
        <v>79</v>
      </c>
      <c r="BA296" s="18" t="s">
        <v>98</v>
      </c>
      <c r="BB296" s="18" t="s">
        <v>99</v>
      </c>
      <c r="BC296" s="18" t="s">
        <v>82</v>
      </c>
      <c r="BD296" s="18" t="s">
        <v>100</v>
      </c>
      <c r="BE296" s="18" t="s">
        <v>79</v>
      </c>
      <c r="BF296" s="18" t="s">
        <v>98</v>
      </c>
      <c r="BG296" s="18" t="s">
        <v>100</v>
      </c>
      <c r="BH296" s="18" t="s">
        <v>101</v>
      </c>
      <c r="BI296" s="18" t="s">
        <v>82</v>
      </c>
      <c r="BJ296" s="18" t="s">
        <v>100</v>
      </c>
      <c r="BK296" s="18" t="s">
        <v>102</v>
      </c>
      <c r="BL296" s="18" t="s">
        <v>100</v>
      </c>
      <c r="BM296" s="18" t="s">
        <v>79</v>
      </c>
      <c r="BN296" s="18" t="s">
        <v>103</v>
      </c>
      <c r="BO296" s="18" t="s">
        <v>104</v>
      </c>
      <c r="BP296" s="18" t="s">
        <v>100</v>
      </c>
      <c r="BQ296" s="18" t="s">
        <v>102</v>
      </c>
      <c r="BR296" s="18" t="s">
        <v>100</v>
      </c>
      <c r="BS296" s="18" t="s">
        <v>79</v>
      </c>
      <c r="BT296" s="18" t="s">
        <v>103</v>
      </c>
      <c r="BU296" s="18" t="s">
        <v>104</v>
      </c>
      <c r="BV296" s="18" t="s">
        <v>100</v>
      </c>
      <c r="BW296" s="18" t="s">
        <v>79</v>
      </c>
      <c r="BX296" s="18" t="s">
        <v>102</v>
      </c>
      <c r="BY296" s="18" t="s">
        <v>84</v>
      </c>
      <c r="BZ296" s="18" t="s">
        <v>82</v>
      </c>
      <c r="CA296" s="18" t="s">
        <v>79</v>
      </c>
      <c r="CB296" s="18" t="s">
        <v>79</v>
      </c>
      <c r="CC296" s="18" t="s">
        <v>83</v>
      </c>
      <c r="CD296" s="18" t="s">
        <v>105</v>
      </c>
      <c r="CE296" s="18" t="s">
        <v>82</v>
      </c>
      <c r="CF296" s="18" t="s">
        <v>79</v>
      </c>
      <c r="CG296" s="18" t="s">
        <v>79</v>
      </c>
      <c r="CH296" s="18" t="s">
        <v>85</v>
      </c>
      <c r="CI296" s="18" t="s">
        <v>85</v>
      </c>
      <c r="CJ296" s="18" t="s">
        <v>94</v>
      </c>
      <c r="CK296" s="18" t="s">
        <v>106</v>
      </c>
      <c r="CL296" s="18" t="s">
        <v>107</v>
      </c>
      <c r="CM296" s="18" t="s">
        <v>108</v>
      </c>
      <c r="CN296" s="18" t="s">
        <v>109</v>
      </c>
      <c r="CO296" s="18" t="s">
        <v>110</v>
      </c>
      <c r="CP296" s="18" t="s">
        <v>100</v>
      </c>
    </row>
    <row r="297" spans="1:94" x14ac:dyDescent="0.25">
      <c r="A297" s="10" t="s">
        <v>938</v>
      </c>
      <c r="B297">
        <v>41</v>
      </c>
      <c r="C297" t="s">
        <v>76</v>
      </c>
      <c r="D297" s="23">
        <v>0</v>
      </c>
      <c r="E297" t="s">
        <v>111</v>
      </c>
      <c r="F297">
        <v>639</v>
      </c>
      <c r="G297" s="9" t="s">
        <v>21</v>
      </c>
      <c r="H297" t="s">
        <v>521</v>
      </c>
      <c r="I297" t="s">
        <v>387</v>
      </c>
      <c r="J297">
        <v>4</v>
      </c>
      <c r="K297">
        <v>78</v>
      </c>
      <c r="L297">
        <v>0</v>
      </c>
      <c r="M297">
        <v>0</v>
      </c>
      <c r="N297">
        <v>2</v>
      </c>
      <c r="O297">
        <v>0</v>
      </c>
      <c r="P297">
        <v>18</v>
      </c>
      <c r="Q297">
        <v>0</v>
      </c>
      <c r="R297">
        <v>128</v>
      </c>
      <c r="S297" t="s">
        <v>77</v>
      </c>
      <c r="T297" t="s">
        <v>78</v>
      </c>
      <c r="U297" t="s">
        <v>79</v>
      </c>
      <c r="V297" t="s">
        <v>80</v>
      </c>
      <c r="W297" t="s">
        <v>81</v>
      </c>
      <c r="X297" t="s">
        <v>82</v>
      </c>
      <c r="Y297" t="s">
        <v>83</v>
      </c>
      <c r="Z297" t="s">
        <v>84</v>
      </c>
      <c r="AA297" t="s">
        <v>82</v>
      </c>
      <c r="AB297" t="s">
        <v>85</v>
      </c>
      <c r="AC297" t="s">
        <v>86</v>
      </c>
      <c r="AD297" t="s">
        <v>85</v>
      </c>
      <c r="AE297" t="s">
        <v>81</v>
      </c>
      <c r="AF297" t="s">
        <v>87</v>
      </c>
      <c r="AG297" t="s">
        <v>88</v>
      </c>
      <c r="AH297" t="s">
        <v>84</v>
      </c>
      <c r="AI297" t="s">
        <v>87</v>
      </c>
      <c r="AJ297" t="s">
        <v>89</v>
      </c>
      <c r="AK297" t="s">
        <v>90</v>
      </c>
      <c r="AL297" t="s">
        <v>91</v>
      </c>
      <c r="AM297" t="s">
        <v>81</v>
      </c>
      <c r="AN297" t="s">
        <v>87</v>
      </c>
      <c r="AO297" t="s">
        <v>92</v>
      </c>
      <c r="AP297" t="s">
        <v>81</v>
      </c>
      <c r="AQ297" t="s">
        <v>82</v>
      </c>
      <c r="AR297" t="s">
        <v>93</v>
      </c>
      <c r="AS297" t="s">
        <v>84</v>
      </c>
      <c r="AT297" t="s">
        <v>82</v>
      </c>
      <c r="AU297" t="s">
        <v>94</v>
      </c>
      <c r="AV297" t="s">
        <v>95</v>
      </c>
      <c r="AW297" t="s">
        <v>96</v>
      </c>
      <c r="AX297" t="s">
        <v>79</v>
      </c>
      <c r="AY297" t="s">
        <v>97</v>
      </c>
      <c r="AZ297" t="s">
        <v>79</v>
      </c>
      <c r="BA297" t="s">
        <v>98</v>
      </c>
      <c r="BB297" t="s">
        <v>99</v>
      </c>
      <c r="BC297" t="s">
        <v>82</v>
      </c>
      <c r="BD297" t="s">
        <v>100</v>
      </c>
      <c r="BE297" t="s">
        <v>79</v>
      </c>
      <c r="BF297" t="s">
        <v>98</v>
      </c>
      <c r="BG297" t="s">
        <v>100</v>
      </c>
      <c r="BH297" t="s">
        <v>101</v>
      </c>
      <c r="BI297" t="s">
        <v>82</v>
      </c>
      <c r="BJ297" t="s">
        <v>100</v>
      </c>
      <c r="BK297" t="s">
        <v>102</v>
      </c>
      <c r="BL297" t="s">
        <v>100</v>
      </c>
      <c r="BM297" t="s">
        <v>79</v>
      </c>
      <c r="BN297" t="s">
        <v>103</v>
      </c>
      <c r="BO297" t="s">
        <v>104</v>
      </c>
      <c r="BP297" t="s">
        <v>100</v>
      </c>
      <c r="BQ297" t="s">
        <v>102</v>
      </c>
      <c r="BR297" t="s">
        <v>100</v>
      </c>
      <c r="BS297" t="s">
        <v>79</v>
      </c>
      <c r="BT297" t="s">
        <v>103</v>
      </c>
      <c r="BU297" t="s">
        <v>104</v>
      </c>
      <c r="BV297" t="s">
        <v>100</v>
      </c>
      <c r="BW297" t="s">
        <v>79</v>
      </c>
      <c r="BX297" t="s">
        <v>102</v>
      </c>
      <c r="BY297" t="s">
        <v>84</v>
      </c>
      <c r="BZ297" t="s">
        <v>82</v>
      </c>
      <c r="CA297" t="s">
        <v>79</v>
      </c>
      <c r="CB297" t="s">
        <v>79</v>
      </c>
      <c r="CC297" t="s">
        <v>83</v>
      </c>
      <c r="CD297" t="s">
        <v>105</v>
      </c>
      <c r="CE297" t="s">
        <v>82</v>
      </c>
      <c r="CF297" t="s">
        <v>79</v>
      </c>
      <c r="CG297" t="s">
        <v>79</v>
      </c>
      <c r="CH297" t="s">
        <v>85</v>
      </c>
      <c r="CI297" t="s">
        <v>85</v>
      </c>
      <c r="CJ297" t="s">
        <v>94</v>
      </c>
      <c r="CK297" t="s">
        <v>106</v>
      </c>
      <c r="CL297" t="s">
        <v>107</v>
      </c>
      <c r="CM297" t="s">
        <v>108</v>
      </c>
      <c r="CN297" t="s">
        <v>109</v>
      </c>
      <c r="CO297" t="s">
        <v>110</v>
      </c>
      <c r="CP297" t="s">
        <v>100</v>
      </c>
    </row>
    <row r="298" spans="1:94" x14ac:dyDescent="0.25">
      <c r="A298" s="10" t="s">
        <v>938</v>
      </c>
      <c r="B298">
        <v>41</v>
      </c>
      <c r="C298" t="s">
        <v>76</v>
      </c>
      <c r="D298" s="23">
        <v>0</v>
      </c>
      <c r="E298" t="s">
        <v>112</v>
      </c>
      <c r="F298">
        <v>270</v>
      </c>
      <c r="G298" s="9" t="s">
        <v>21</v>
      </c>
      <c r="H298" t="s">
        <v>522</v>
      </c>
      <c r="I298" t="s">
        <v>387</v>
      </c>
      <c r="J298">
        <v>4</v>
      </c>
      <c r="K298">
        <v>78</v>
      </c>
      <c r="L298">
        <v>0</v>
      </c>
      <c r="M298">
        <v>0</v>
      </c>
      <c r="N298">
        <v>2</v>
      </c>
      <c r="O298">
        <v>0</v>
      </c>
      <c r="P298">
        <v>18</v>
      </c>
      <c r="Q298">
        <v>0</v>
      </c>
      <c r="R298">
        <v>128</v>
      </c>
      <c r="S298" t="s">
        <v>77</v>
      </c>
      <c r="T298" t="s">
        <v>78</v>
      </c>
      <c r="U298" t="s">
        <v>79</v>
      </c>
      <c r="V298" t="s">
        <v>80</v>
      </c>
      <c r="W298" t="s">
        <v>81</v>
      </c>
      <c r="X298" t="s">
        <v>82</v>
      </c>
      <c r="Y298" t="s">
        <v>83</v>
      </c>
      <c r="Z298" t="s">
        <v>84</v>
      </c>
      <c r="AA298" t="s">
        <v>82</v>
      </c>
      <c r="AB298" t="s">
        <v>85</v>
      </c>
      <c r="AC298" t="s">
        <v>86</v>
      </c>
      <c r="AD298" t="s">
        <v>85</v>
      </c>
      <c r="AE298" t="s">
        <v>81</v>
      </c>
      <c r="AF298" t="s">
        <v>87</v>
      </c>
      <c r="AG298" t="s">
        <v>88</v>
      </c>
      <c r="AH298" t="s">
        <v>84</v>
      </c>
      <c r="AI298" t="s">
        <v>87</v>
      </c>
      <c r="AJ298" t="s">
        <v>89</v>
      </c>
      <c r="AK298" t="s">
        <v>90</v>
      </c>
      <c r="AL298" t="s">
        <v>91</v>
      </c>
      <c r="AM298" t="s">
        <v>81</v>
      </c>
      <c r="AN298" t="s">
        <v>87</v>
      </c>
      <c r="AO298" t="s">
        <v>92</v>
      </c>
      <c r="AP298" t="s">
        <v>81</v>
      </c>
      <c r="AQ298" t="s">
        <v>82</v>
      </c>
      <c r="AR298" t="s">
        <v>93</v>
      </c>
      <c r="AS298" t="s">
        <v>84</v>
      </c>
      <c r="AT298" t="s">
        <v>82</v>
      </c>
      <c r="AU298" t="s">
        <v>94</v>
      </c>
      <c r="AV298" t="s">
        <v>95</v>
      </c>
      <c r="AW298" t="s">
        <v>96</v>
      </c>
      <c r="AX298" t="s">
        <v>79</v>
      </c>
      <c r="AY298" t="s">
        <v>97</v>
      </c>
      <c r="AZ298" t="s">
        <v>79</v>
      </c>
      <c r="BA298" t="s">
        <v>98</v>
      </c>
      <c r="BB298" t="s">
        <v>99</v>
      </c>
      <c r="BC298" t="s">
        <v>82</v>
      </c>
      <c r="BD298" t="s">
        <v>100</v>
      </c>
      <c r="BE298" t="s">
        <v>79</v>
      </c>
      <c r="BF298" t="s">
        <v>98</v>
      </c>
      <c r="BG298" t="s">
        <v>100</v>
      </c>
      <c r="BH298" t="s">
        <v>101</v>
      </c>
      <c r="BI298" t="s">
        <v>82</v>
      </c>
      <c r="BJ298" t="s">
        <v>100</v>
      </c>
      <c r="BK298" t="s">
        <v>102</v>
      </c>
      <c r="BL298" t="s">
        <v>100</v>
      </c>
      <c r="BM298" t="s">
        <v>79</v>
      </c>
      <c r="BN298" t="s">
        <v>103</v>
      </c>
      <c r="BO298" t="s">
        <v>104</v>
      </c>
      <c r="BP298" t="s">
        <v>100</v>
      </c>
      <c r="BQ298" t="s">
        <v>102</v>
      </c>
      <c r="BR298" t="s">
        <v>100</v>
      </c>
      <c r="BS298" t="s">
        <v>79</v>
      </c>
      <c r="BT298" t="s">
        <v>103</v>
      </c>
      <c r="BU298" t="s">
        <v>104</v>
      </c>
      <c r="BV298" t="s">
        <v>100</v>
      </c>
      <c r="BW298" t="s">
        <v>79</v>
      </c>
      <c r="BX298" t="s">
        <v>102</v>
      </c>
      <c r="BY298" t="s">
        <v>84</v>
      </c>
      <c r="BZ298" t="s">
        <v>82</v>
      </c>
      <c r="CA298" t="s">
        <v>79</v>
      </c>
      <c r="CB298" t="s">
        <v>79</v>
      </c>
      <c r="CC298" t="s">
        <v>83</v>
      </c>
      <c r="CD298" t="s">
        <v>105</v>
      </c>
      <c r="CE298" t="s">
        <v>82</v>
      </c>
      <c r="CF298" t="s">
        <v>79</v>
      </c>
      <c r="CG298" t="s">
        <v>79</v>
      </c>
      <c r="CH298" t="s">
        <v>85</v>
      </c>
      <c r="CI298" t="s">
        <v>85</v>
      </c>
      <c r="CJ298" t="s">
        <v>94</v>
      </c>
      <c r="CK298" t="s">
        <v>106</v>
      </c>
      <c r="CL298" t="s">
        <v>107</v>
      </c>
      <c r="CM298" t="s">
        <v>108</v>
      </c>
      <c r="CN298" t="s">
        <v>109</v>
      </c>
      <c r="CO298" t="s">
        <v>110</v>
      </c>
      <c r="CP298" t="s">
        <v>100</v>
      </c>
    </row>
    <row r="299" spans="1:94" x14ac:dyDescent="0.25">
      <c r="A299" s="10" t="s">
        <v>938</v>
      </c>
      <c r="B299">
        <v>41</v>
      </c>
      <c r="C299" t="s">
        <v>76</v>
      </c>
      <c r="D299" s="23">
        <v>0</v>
      </c>
      <c r="E299" t="s">
        <v>113</v>
      </c>
      <c r="F299">
        <v>214</v>
      </c>
      <c r="G299" s="9" t="s">
        <v>21</v>
      </c>
      <c r="H299" t="s">
        <v>523</v>
      </c>
      <c r="I299" t="s">
        <v>387</v>
      </c>
      <c r="J299">
        <v>4</v>
      </c>
      <c r="K299">
        <v>78</v>
      </c>
      <c r="L299">
        <v>0</v>
      </c>
      <c r="M299">
        <v>0</v>
      </c>
      <c r="N299">
        <v>2</v>
      </c>
      <c r="O299">
        <v>0</v>
      </c>
      <c r="P299">
        <v>18</v>
      </c>
      <c r="Q299">
        <v>0</v>
      </c>
      <c r="R299">
        <v>128</v>
      </c>
      <c r="S299" t="s">
        <v>77</v>
      </c>
      <c r="T299" t="s">
        <v>78</v>
      </c>
      <c r="U299" t="s">
        <v>79</v>
      </c>
      <c r="V299" t="s">
        <v>80</v>
      </c>
      <c r="W299" t="s">
        <v>81</v>
      </c>
      <c r="X299" t="s">
        <v>82</v>
      </c>
      <c r="Y299" t="s">
        <v>83</v>
      </c>
      <c r="Z299" t="s">
        <v>84</v>
      </c>
      <c r="AA299" t="s">
        <v>82</v>
      </c>
      <c r="AB299" t="s">
        <v>85</v>
      </c>
      <c r="AC299" t="s">
        <v>86</v>
      </c>
      <c r="AD299" t="s">
        <v>85</v>
      </c>
      <c r="AE299" t="s">
        <v>81</v>
      </c>
      <c r="AF299" t="s">
        <v>87</v>
      </c>
      <c r="AG299" t="s">
        <v>88</v>
      </c>
      <c r="AH299" t="s">
        <v>84</v>
      </c>
      <c r="AI299" t="s">
        <v>87</v>
      </c>
      <c r="AJ299" t="s">
        <v>89</v>
      </c>
      <c r="AK299" t="s">
        <v>90</v>
      </c>
      <c r="AL299" t="s">
        <v>91</v>
      </c>
      <c r="AM299" t="s">
        <v>81</v>
      </c>
      <c r="AN299" t="s">
        <v>87</v>
      </c>
      <c r="AO299" t="s">
        <v>92</v>
      </c>
      <c r="AP299" t="s">
        <v>81</v>
      </c>
      <c r="AQ299" t="s">
        <v>82</v>
      </c>
      <c r="AR299" t="s">
        <v>93</v>
      </c>
      <c r="AS299" t="s">
        <v>84</v>
      </c>
      <c r="AT299" t="s">
        <v>82</v>
      </c>
      <c r="AU299" t="s">
        <v>94</v>
      </c>
      <c r="AV299" t="s">
        <v>95</v>
      </c>
      <c r="AW299" t="s">
        <v>96</v>
      </c>
      <c r="AX299" t="s">
        <v>79</v>
      </c>
      <c r="AY299" t="s">
        <v>97</v>
      </c>
      <c r="AZ299" t="s">
        <v>79</v>
      </c>
      <c r="BA299" t="s">
        <v>98</v>
      </c>
      <c r="BB299" t="s">
        <v>99</v>
      </c>
      <c r="BC299" t="s">
        <v>82</v>
      </c>
      <c r="BD299" t="s">
        <v>100</v>
      </c>
      <c r="BE299" t="s">
        <v>79</v>
      </c>
      <c r="BF299" t="s">
        <v>98</v>
      </c>
      <c r="BG299" t="s">
        <v>100</v>
      </c>
      <c r="BH299" t="s">
        <v>101</v>
      </c>
      <c r="BI299" t="s">
        <v>82</v>
      </c>
      <c r="BJ299" t="s">
        <v>100</v>
      </c>
      <c r="BK299" t="s">
        <v>102</v>
      </c>
      <c r="BL299" t="s">
        <v>100</v>
      </c>
      <c r="BM299" t="s">
        <v>79</v>
      </c>
      <c r="BN299" t="s">
        <v>103</v>
      </c>
      <c r="BO299" t="s">
        <v>104</v>
      </c>
      <c r="BP299" t="s">
        <v>100</v>
      </c>
      <c r="BQ299" t="s">
        <v>102</v>
      </c>
      <c r="BR299" t="s">
        <v>100</v>
      </c>
      <c r="BS299" t="s">
        <v>79</v>
      </c>
      <c r="BT299" t="s">
        <v>103</v>
      </c>
      <c r="BU299" t="s">
        <v>104</v>
      </c>
      <c r="BV299" t="s">
        <v>100</v>
      </c>
      <c r="BW299" t="s">
        <v>79</v>
      </c>
      <c r="BX299" t="s">
        <v>102</v>
      </c>
      <c r="BY299" t="s">
        <v>84</v>
      </c>
      <c r="BZ299" t="s">
        <v>82</v>
      </c>
      <c r="CA299" t="s">
        <v>79</v>
      </c>
      <c r="CB299" t="s">
        <v>79</v>
      </c>
      <c r="CC299" t="s">
        <v>83</v>
      </c>
      <c r="CD299" t="s">
        <v>105</v>
      </c>
      <c r="CE299" t="s">
        <v>82</v>
      </c>
      <c r="CF299" t="s">
        <v>79</v>
      </c>
      <c r="CG299" t="s">
        <v>79</v>
      </c>
      <c r="CH299" t="s">
        <v>85</v>
      </c>
      <c r="CI299" t="s">
        <v>85</v>
      </c>
      <c r="CJ299" t="s">
        <v>94</v>
      </c>
      <c r="CK299" t="s">
        <v>106</v>
      </c>
      <c r="CL299" t="s">
        <v>107</v>
      </c>
      <c r="CM299" t="s">
        <v>108</v>
      </c>
      <c r="CN299" t="s">
        <v>109</v>
      </c>
      <c r="CO299" t="s">
        <v>110</v>
      </c>
      <c r="CP299" t="s">
        <v>100</v>
      </c>
    </row>
    <row r="300" spans="1:94" x14ac:dyDescent="0.25">
      <c r="A300" s="10" t="s">
        <v>938</v>
      </c>
      <c r="B300">
        <v>41</v>
      </c>
      <c r="C300" t="s">
        <v>76</v>
      </c>
      <c r="D300" s="23">
        <v>0</v>
      </c>
      <c r="E300" t="s">
        <v>114</v>
      </c>
      <c r="F300">
        <v>170</v>
      </c>
      <c r="G300" s="9" t="s">
        <v>21</v>
      </c>
      <c r="H300" t="s">
        <v>524</v>
      </c>
      <c r="I300" t="s">
        <v>387</v>
      </c>
      <c r="J300">
        <v>4</v>
      </c>
      <c r="K300">
        <v>78</v>
      </c>
      <c r="L300">
        <v>0</v>
      </c>
      <c r="M300">
        <v>0</v>
      </c>
      <c r="N300">
        <v>2</v>
      </c>
      <c r="O300">
        <v>0</v>
      </c>
      <c r="P300">
        <v>18</v>
      </c>
      <c r="Q300">
        <v>0</v>
      </c>
      <c r="R300">
        <v>128</v>
      </c>
      <c r="S300" t="s">
        <v>77</v>
      </c>
      <c r="T300" t="s">
        <v>78</v>
      </c>
      <c r="U300" t="s">
        <v>79</v>
      </c>
      <c r="V300" t="s">
        <v>80</v>
      </c>
      <c r="W300" t="s">
        <v>81</v>
      </c>
      <c r="X300" t="s">
        <v>82</v>
      </c>
      <c r="Y300" t="s">
        <v>83</v>
      </c>
      <c r="Z300" t="s">
        <v>84</v>
      </c>
      <c r="AA300" t="s">
        <v>82</v>
      </c>
      <c r="AB300" t="s">
        <v>85</v>
      </c>
      <c r="AC300" t="s">
        <v>86</v>
      </c>
      <c r="AD300" t="s">
        <v>85</v>
      </c>
      <c r="AE300" t="s">
        <v>81</v>
      </c>
      <c r="AF300" t="s">
        <v>87</v>
      </c>
      <c r="AG300" t="s">
        <v>88</v>
      </c>
      <c r="AH300" t="s">
        <v>84</v>
      </c>
      <c r="AI300" t="s">
        <v>87</v>
      </c>
      <c r="AJ300" t="s">
        <v>89</v>
      </c>
      <c r="AK300" t="s">
        <v>90</v>
      </c>
      <c r="AL300" t="s">
        <v>91</v>
      </c>
      <c r="AM300" t="s">
        <v>81</v>
      </c>
      <c r="AN300" t="s">
        <v>87</v>
      </c>
      <c r="AO300" t="s">
        <v>92</v>
      </c>
      <c r="AP300" t="s">
        <v>81</v>
      </c>
      <c r="AQ300" t="s">
        <v>82</v>
      </c>
      <c r="AR300" t="s">
        <v>93</v>
      </c>
      <c r="AS300" t="s">
        <v>84</v>
      </c>
      <c r="AT300" t="s">
        <v>82</v>
      </c>
      <c r="AU300" t="s">
        <v>94</v>
      </c>
      <c r="AV300" t="s">
        <v>95</v>
      </c>
      <c r="AW300" t="s">
        <v>96</v>
      </c>
      <c r="AX300" t="s">
        <v>79</v>
      </c>
      <c r="AY300" t="s">
        <v>97</v>
      </c>
      <c r="AZ300" t="s">
        <v>79</v>
      </c>
      <c r="BA300" t="s">
        <v>98</v>
      </c>
      <c r="BB300" t="s">
        <v>99</v>
      </c>
      <c r="BC300" t="s">
        <v>82</v>
      </c>
      <c r="BD300" t="s">
        <v>100</v>
      </c>
      <c r="BE300" t="s">
        <v>79</v>
      </c>
      <c r="BF300" t="s">
        <v>98</v>
      </c>
      <c r="BG300" t="s">
        <v>100</v>
      </c>
      <c r="BH300" t="s">
        <v>101</v>
      </c>
      <c r="BI300" t="s">
        <v>82</v>
      </c>
      <c r="BJ300" t="s">
        <v>100</v>
      </c>
      <c r="BK300" t="s">
        <v>102</v>
      </c>
      <c r="BL300" t="s">
        <v>100</v>
      </c>
      <c r="BM300" t="s">
        <v>79</v>
      </c>
      <c r="BN300" t="s">
        <v>103</v>
      </c>
      <c r="BO300" t="s">
        <v>104</v>
      </c>
      <c r="BP300" t="s">
        <v>100</v>
      </c>
      <c r="BQ300" t="s">
        <v>102</v>
      </c>
      <c r="BR300" t="s">
        <v>100</v>
      </c>
      <c r="BS300" t="s">
        <v>79</v>
      </c>
      <c r="BT300" t="s">
        <v>103</v>
      </c>
      <c r="BU300" t="s">
        <v>104</v>
      </c>
      <c r="BV300" t="s">
        <v>100</v>
      </c>
      <c r="BW300" t="s">
        <v>79</v>
      </c>
      <c r="BX300" t="s">
        <v>102</v>
      </c>
      <c r="BY300" t="s">
        <v>84</v>
      </c>
      <c r="BZ300" t="s">
        <v>82</v>
      </c>
      <c r="CA300" t="s">
        <v>79</v>
      </c>
      <c r="CB300" t="s">
        <v>79</v>
      </c>
      <c r="CC300" t="s">
        <v>83</v>
      </c>
      <c r="CD300" t="s">
        <v>105</v>
      </c>
      <c r="CE300" t="s">
        <v>82</v>
      </c>
      <c r="CF300" t="s">
        <v>79</v>
      </c>
      <c r="CG300" t="s">
        <v>79</v>
      </c>
      <c r="CH300" t="s">
        <v>85</v>
      </c>
      <c r="CI300" t="s">
        <v>85</v>
      </c>
      <c r="CJ300" t="s">
        <v>94</v>
      </c>
      <c r="CK300" t="s">
        <v>106</v>
      </c>
      <c r="CL300" t="s">
        <v>107</v>
      </c>
      <c r="CM300" t="s">
        <v>108</v>
      </c>
      <c r="CN300" t="s">
        <v>109</v>
      </c>
      <c r="CO300" t="s">
        <v>110</v>
      </c>
      <c r="CP300" t="s">
        <v>100</v>
      </c>
    </row>
    <row r="301" spans="1:94" x14ac:dyDescent="0.25">
      <c r="A301" s="10" t="s">
        <v>938</v>
      </c>
      <c r="B301">
        <v>41</v>
      </c>
      <c r="C301" t="s">
        <v>76</v>
      </c>
      <c r="D301" s="23">
        <v>0</v>
      </c>
      <c r="E301" t="s">
        <v>115</v>
      </c>
      <c r="F301">
        <v>233</v>
      </c>
      <c r="G301" s="9" t="s">
        <v>21</v>
      </c>
      <c r="H301" t="s">
        <v>525</v>
      </c>
      <c r="I301" t="s">
        <v>387</v>
      </c>
      <c r="J301">
        <v>4</v>
      </c>
      <c r="K301">
        <v>78</v>
      </c>
      <c r="L301">
        <v>0</v>
      </c>
      <c r="M301">
        <v>0</v>
      </c>
      <c r="N301">
        <v>2</v>
      </c>
      <c r="O301">
        <v>0</v>
      </c>
      <c r="P301">
        <v>18</v>
      </c>
      <c r="Q301">
        <v>0</v>
      </c>
      <c r="R301">
        <v>128</v>
      </c>
      <c r="S301" t="s">
        <v>77</v>
      </c>
      <c r="T301" t="s">
        <v>78</v>
      </c>
      <c r="U301" t="s">
        <v>79</v>
      </c>
      <c r="V301" t="s">
        <v>80</v>
      </c>
      <c r="W301" t="s">
        <v>81</v>
      </c>
      <c r="X301" t="s">
        <v>82</v>
      </c>
      <c r="Y301" t="s">
        <v>83</v>
      </c>
      <c r="Z301" t="s">
        <v>84</v>
      </c>
      <c r="AA301" t="s">
        <v>82</v>
      </c>
      <c r="AB301" t="s">
        <v>85</v>
      </c>
      <c r="AC301" t="s">
        <v>86</v>
      </c>
      <c r="AD301" t="s">
        <v>85</v>
      </c>
      <c r="AE301" t="s">
        <v>81</v>
      </c>
      <c r="AF301" t="s">
        <v>87</v>
      </c>
      <c r="AG301" t="s">
        <v>88</v>
      </c>
      <c r="AH301" t="s">
        <v>84</v>
      </c>
      <c r="AI301" t="s">
        <v>87</v>
      </c>
      <c r="AJ301" t="s">
        <v>89</v>
      </c>
      <c r="AK301" t="s">
        <v>90</v>
      </c>
      <c r="AL301" t="s">
        <v>91</v>
      </c>
      <c r="AM301" t="s">
        <v>81</v>
      </c>
      <c r="AN301" t="s">
        <v>87</v>
      </c>
      <c r="AO301" t="s">
        <v>92</v>
      </c>
      <c r="AP301" t="s">
        <v>81</v>
      </c>
      <c r="AQ301" t="s">
        <v>82</v>
      </c>
      <c r="AR301" t="s">
        <v>93</v>
      </c>
      <c r="AS301" t="s">
        <v>84</v>
      </c>
      <c r="AT301" t="s">
        <v>82</v>
      </c>
      <c r="AU301" t="s">
        <v>94</v>
      </c>
      <c r="AV301" t="s">
        <v>95</v>
      </c>
      <c r="AW301" t="s">
        <v>96</v>
      </c>
      <c r="AX301" t="s">
        <v>79</v>
      </c>
      <c r="AY301" t="s">
        <v>97</v>
      </c>
      <c r="AZ301" t="s">
        <v>79</v>
      </c>
      <c r="BA301" t="s">
        <v>98</v>
      </c>
      <c r="BB301" t="s">
        <v>99</v>
      </c>
      <c r="BC301" t="s">
        <v>82</v>
      </c>
      <c r="BD301" t="s">
        <v>100</v>
      </c>
      <c r="BE301" t="s">
        <v>79</v>
      </c>
      <c r="BF301" t="s">
        <v>98</v>
      </c>
      <c r="BG301" t="s">
        <v>100</v>
      </c>
      <c r="BH301" t="s">
        <v>101</v>
      </c>
      <c r="BI301" t="s">
        <v>82</v>
      </c>
      <c r="BJ301" t="s">
        <v>100</v>
      </c>
      <c r="BK301" t="s">
        <v>102</v>
      </c>
      <c r="BL301" t="s">
        <v>100</v>
      </c>
      <c r="BM301" t="s">
        <v>79</v>
      </c>
      <c r="BN301" t="s">
        <v>103</v>
      </c>
      <c r="BO301" t="s">
        <v>104</v>
      </c>
      <c r="BP301" t="s">
        <v>100</v>
      </c>
      <c r="BQ301" t="s">
        <v>102</v>
      </c>
      <c r="BR301" t="s">
        <v>100</v>
      </c>
      <c r="BS301" t="s">
        <v>79</v>
      </c>
      <c r="BT301" t="s">
        <v>103</v>
      </c>
      <c r="BU301" t="s">
        <v>104</v>
      </c>
      <c r="BV301" t="s">
        <v>100</v>
      </c>
      <c r="BW301" t="s">
        <v>79</v>
      </c>
      <c r="BX301" t="s">
        <v>102</v>
      </c>
      <c r="BY301" t="s">
        <v>84</v>
      </c>
      <c r="BZ301" t="s">
        <v>82</v>
      </c>
      <c r="CA301" t="s">
        <v>79</v>
      </c>
      <c r="CB301" t="s">
        <v>79</v>
      </c>
      <c r="CC301" t="s">
        <v>83</v>
      </c>
      <c r="CD301" t="s">
        <v>105</v>
      </c>
      <c r="CE301" t="s">
        <v>82</v>
      </c>
      <c r="CF301" t="s">
        <v>79</v>
      </c>
      <c r="CG301" t="s">
        <v>79</v>
      </c>
      <c r="CH301" t="s">
        <v>85</v>
      </c>
      <c r="CI301" t="s">
        <v>85</v>
      </c>
      <c r="CJ301" t="s">
        <v>94</v>
      </c>
      <c r="CK301" t="s">
        <v>106</v>
      </c>
      <c r="CL301" t="s">
        <v>107</v>
      </c>
      <c r="CM301" t="s">
        <v>108</v>
      </c>
      <c r="CN301" t="s">
        <v>109</v>
      </c>
      <c r="CO301" t="s">
        <v>110</v>
      </c>
      <c r="CP301" t="s">
        <v>100</v>
      </c>
    </row>
    <row r="302" spans="1:94" x14ac:dyDescent="0.25">
      <c r="A302" s="10" t="s">
        <v>938</v>
      </c>
      <c r="B302">
        <v>41</v>
      </c>
      <c r="C302" t="s">
        <v>76</v>
      </c>
      <c r="D302" s="23">
        <v>0</v>
      </c>
      <c r="E302" t="s">
        <v>116</v>
      </c>
      <c r="F302">
        <v>311</v>
      </c>
      <c r="G302" s="9" t="s">
        <v>21</v>
      </c>
      <c r="H302" t="s">
        <v>526</v>
      </c>
      <c r="I302" t="s">
        <v>387</v>
      </c>
      <c r="J302">
        <v>4</v>
      </c>
      <c r="K302">
        <v>78</v>
      </c>
      <c r="L302">
        <v>0</v>
      </c>
      <c r="M302">
        <v>0</v>
      </c>
      <c r="N302">
        <v>2</v>
      </c>
      <c r="O302">
        <v>0</v>
      </c>
      <c r="P302">
        <v>18</v>
      </c>
      <c r="Q302">
        <v>0</v>
      </c>
      <c r="R302">
        <v>128</v>
      </c>
      <c r="S302" t="s">
        <v>77</v>
      </c>
      <c r="T302" t="s">
        <v>78</v>
      </c>
      <c r="U302" t="s">
        <v>79</v>
      </c>
      <c r="V302" t="s">
        <v>80</v>
      </c>
      <c r="W302" t="s">
        <v>81</v>
      </c>
      <c r="X302" t="s">
        <v>82</v>
      </c>
      <c r="Y302" t="s">
        <v>83</v>
      </c>
      <c r="Z302" t="s">
        <v>84</v>
      </c>
      <c r="AA302" t="s">
        <v>82</v>
      </c>
      <c r="AB302" t="s">
        <v>85</v>
      </c>
      <c r="AC302" t="s">
        <v>86</v>
      </c>
      <c r="AD302" t="s">
        <v>85</v>
      </c>
      <c r="AE302" t="s">
        <v>81</v>
      </c>
      <c r="AF302" t="s">
        <v>87</v>
      </c>
      <c r="AG302" t="s">
        <v>88</v>
      </c>
      <c r="AH302" t="s">
        <v>84</v>
      </c>
      <c r="AI302" t="s">
        <v>87</v>
      </c>
      <c r="AJ302" t="s">
        <v>89</v>
      </c>
      <c r="AK302" t="s">
        <v>90</v>
      </c>
      <c r="AL302" t="s">
        <v>91</v>
      </c>
      <c r="AM302" t="s">
        <v>81</v>
      </c>
      <c r="AN302" t="s">
        <v>87</v>
      </c>
      <c r="AO302" t="s">
        <v>92</v>
      </c>
      <c r="AP302" t="s">
        <v>81</v>
      </c>
      <c r="AQ302" t="s">
        <v>82</v>
      </c>
      <c r="AR302" t="s">
        <v>93</v>
      </c>
      <c r="AS302" t="s">
        <v>84</v>
      </c>
      <c r="AT302" t="s">
        <v>82</v>
      </c>
      <c r="AU302" t="s">
        <v>94</v>
      </c>
      <c r="AV302" t="s">
        <v>95</v>
      </c>
      <c r="AW302" t="s">
        <v>96</v>
      </c>
      <c r="AX302" t="s">
        <v>79</v>
      </c>
      <c r="AY302" t="s">
        <v>97</v>
      </c>
      <c r="AZ302" t="s">
        <v>79</v>
      </c>
      <c r="BA302" t="s">
        <v>98</v>
      </c>
      <c r="BB302" t="s">
        <v>99</v>
      </c>
      <c r="BC302" t="s">
        <v>82</v>
      </c>
      <c r="BD302" t="s">
        <v>100</v>
      </c>
      <c r="BE302" t="s">
        <v>79</v>
      </c>
      <c r="BF302" t="s">
        <v>98</v>
      </c>
      <c r="BG302" t="s">
        <v>100</v>
      </c>
      <c r="BH302" t="s">
        <v>101</v>
      </c>
      <c r="BI302" t="s">
        <v>82</v>
      </c>
      <c r="BJ302" t="s">
        <v>100</v>
      </c>
      <c r="BK302" t="s">
        <v>102</v>
      </c>
      <c r="BL302" t="s">
        <v>100</v>
      </c>
      <c r="BM302" t="s">
        <v>79</v>
      </c>
      <c r="BN302" t="s">
        <v>103</v>
      </c>
      <c r="BO302" t="s">
        <v>104</v>
      </c>
      <c r="BP302" t="s">
        <v>100</v>
      </c>
      <c r="BQ302" t="s">
        <v>102</v>
      </c>
      <c r="BR302" t="s">
        <v>100</v>
      </c>
      <c r="BS302" t="s">
        <v>79</v>
      </c>
      <c r="BT302" t="s">
        <v>103</v>
      </c>
      <c r="BU302" t="s">
        <v>104</v>
      </c>
      <c r="BV302" t="s">
        <v>100</v>
      </c>
      <c r="BW302" t="s">
        <v>79</v>
      </c>
      <c r="BX302" t="s">
        <v>102</v>
      </c>
      <c r="BY302" t="s">
        <v>84</v>
      </c>
      <c r="BZ302" t="s">
        <v>82</v>
      </c>
      <c r="CA302" t="s">
        <v>79</v>
      </c>
      <c r="CB302" t="s">
        <v>79</v>
      </c>
      <c r="CC302" t="s">
        <v>83</v>
      </c>
      <c r="CD302" t="s">
        <v>105</v>
      </c>
      <c r="CE302" t="s">
        <v>82</v>
      </c>
      <c r="CF302" t="s">
        <v>79</v>
      </c>
      <c r="CG302" t="s">
        <v>79</v>
      </c>
      <c r="CH302" t="s">
        <v>85</v>
      </c>
      <c r="CI302" t="s">
        <v>85</v>
      </c>
      <c r="CJ302" t="s">
        <v>94</v>
      </c>
      <c r="CK302" t="s">
        <v>106</v>
      </c>
      <c r="CL302" t="s">
        <v>107</v>
      </c>
      <c r="CM302" t="s">
        <v>108</v>
      </c>
      <c r="CN302" t="s">
        <v>109</v>
      </c>
      <c r="CO302" t="s">
        <v>110</v>
      </c>
      <c r="CP302" t="s">
        <v>100</v>
      </c>
    </row>
    <row r="303" spans="1:94" x14ac:dyDescent="0.25">
      <c r="A303" s="10" t="s">
        <v>938</v>
      </c>
      <c r="B303">
        <v>41</v>
      </c>
      <c r="C303" t="s">
        <v>76</v>
      </c>
      <c r="D303" s="23">
        <v>0</v>
      </c>
      <c r="E303" t="s">
        <v>117</v>
      </c>
      <c r="F303">
        <v>212</v>
      </c>
      <c r="G303" s="9" t="s">
        <v>21</v>
      </c>
      <c r="H303" t="s">
        <v>524</v>
      </c>
      <c r="I303" t="s">
        <v>387</v>
      </c>
      <c r="J303">
        <v>4</v>
      </c>
      <c r="K303">
        <v>78</v>
      </c>
      <c r="L303">
        <v>0</v>
      </c>
      <c r="M303">
        <v>0</v>
      </c>
      <c r="N303">
        <v>2</v>
      </c>
      <c r="O303">
        <v>0</v>
      </c>
      <c r="P303">
        <v>18</v>
      </c>
      <c r="Q303">
        <v>0</v>
      </c>
      <c r="R303">
        <v>128</v>
      </c>
      <c r="S303" t="s">
        <v>77</v>
      </c>
      <c r="T303" t="s">
        <v>78</v>
      </c>
      <c r="U303" t="s">
        <v>79</v>
      </c>
      <c r="V303" t="s">
        <v>80</v>
      </c>
      <c r="W303" t="s">
        <v>81</v>
      </c>
      <c r="X303" t="s">
        <v>82</v>
      </c>
      <c r="Y303" t="s">
        <v>83</v>
      </c>
      <c r="Z303" t="s">
        <v>84</v>
      </c>
      <c r="AA303" t="s">
        <v>82</v>
      </c>
      <c r="AB303" t="s">
        <v>85</v>
      </c>
      <c r="AC303" t="s">
        <v>86</v>
      </c>
      <c r="AD303" t="s">
        <v>85</v>
      </c>
      <c r="AE303" t="s">
        <v>81</v>
      </c>
      <c r="AF303" t="s">
        <v>87</v>
      </c>
      <c r="AG303" t="s">
        <v>88</v>
      </c>
      <c r="AH303" t="s">
        <v>84</v>
      </c>
      <c r="AI303" t="s">
        <v>87</v>
      </c>
      <c r="AJ303" t="s">
        <v>89</v>
      </c>
      <c r="AK303" t="s">
        <v>90</v>
      </c>
      <c r="AL303" t="s">
        <v>91</v>
      </c>
      <c r="AM303" t="s">
        <v>81</v>
      </c>
      <c r="AN303" t="s">
        <v>87</v>
      </c>
      <c r="AO303" t="s">
        <v>92</v>
      </c>
      <c r="AP303" t="s">
        <v>81</v>
      </c>
      <c r="AQ303" t="s">
        <v>82</v>
      </c>
      <c r="AR303" t="s">
        <v>93</v>
      </c>
      <c r="AS303" t="s">
        <v>84</v>
      </c>
      <c r="AT303" t="s">
        <v>82</v>
      </c>
      <c r="AU303" t="s">
        <v>94</v>
      </c>
      <c r="AV303" t="s">
        <v>95</v>
      </c>
      <c r="AW303" t="s">
        <v>96</v>
      </c>
      <c r="AX303" t="s">
        <v>79</v>
      </c>
      <c r="AY303" t="s">
        <v>97</v>
      </c>
      <c r="AZ303" t="s">
        <v>79</v>
      </c>
      <c r="BA303" t="s">
        <v>98</v>
      </c>
      <c r="BB303" t="s">
        <v>99</v>
      </c>
      <c r="BC303" t="s">
        <v>82</v>
      </c>
      <c r="BD303" t="s">
        <v>100</v>
      </c>
      <c r="BE303" t="s">
        <v>79</v>
      </c>
      <c r="BF303" t="s">
        <v>98</v>
      </c>
      <c r="BG303" t="s">
        <v>100</v>
      </c>
      <c r="BH303" t="s">
        <v>101</v>
      </c>
      <c r="BI303" t="s">
        <v>82</v>
      </c>
      <c r="BJ303" t="s">
        <v>100</v>
      </c>
      <c r="BK303" t="s">
        <v>102</v>
      </c>
      <c r="BL303" t="s">
        <v>100</v>
      </c>
      <c r="BM303" t="s">
        <v>79</v>
      </c>
      <c r="BN303" t="s">
        <v>103</v>
      </c>
      <c r="BO303" t="s">
        <v>104</v>
      </c>
      <c r="BP303" t="s">
        <v>100</v>
      </c>
      <c r="BQ303" t="s">
        <v>102</v>
      </c>
      <c r="BR303" t="s">
        <v>100</v>
      </c>
      <c r="BS303" t="s">
        <v>79</v>
      </c>
      <c r="BT303" t="s">
        <v>103</v>
      </c>
      <c r="BU303" t="s">
        <v>104</v>
      </c>
      <c r="BV303" t="s">
        <v>100</v>
      </c>
      <c r="BW303" t="s">
        <v>79</v>
      </c>
      <c r="BX303" t="s">
        <v>102</v>
      </c>
      <c r="BY303" t="s">
        <v>84</v>
      </c>
      <c r="BZ303" t="s">
        <v>82</v>
      </c>
      <c r="CA303" t="s">
        <v>79</v>
      </c>
      <c r="CB303" t="s">
        <v>79</v>
      </c>
      <c r="CC303" t="s">
        <v>83</v>
      </c>
      <c r="CD303" t="s">
        <v>105</v>
      </c>
      <c r="CE303" t="s">
        <v>82</v>
      </c>
      <c r="CF303" t="s">
        <v>79</v>
      </c>
      <c r="CG303" t="s">
        <v>79</v>
      </c>
      <c r="CH303" t="s">
        <v>85</v>
      </c>
      <c r="CI303" t="s">
        <v>85</v>
      </c>
      <c r="CJ303" t="s">
        <v>94</v>
      </c>
      <c r="CK303" t="s">
        <v>106</v>
      </c>
      <c r="CL303" t="s">
        <v>107</v>
      </c>
      <c r="CM303" t="s">
        <v>108</v>
      </c>
      <c r="CN303" t="s">
        <v>109</v>
      </c>
      <c r="CO303" t="s">
        <v>110</v>
      </c>
      <c r="CP303" t="s">
        <v>100</v>
      </c>
    </row>
    <row r="304" spans="1:94" x14ac:dyDescent="0.25">
      <c r="A304" s="10" t="s">
        <v>938</v>
      </c>
      <c r="B304">
        <v>41</v>
      </c>
      <c r="C304" t="s">
        <v>76</v>
      </c>
      <c r="D304" s="23">
        <v>0</v>
      </c>
      <c r="E304" t="s">
        <v>118</v>
      </c>
      <c r="F304">
        <v>158</v>
      </c>
      <c r="G304" s="9" t="s">
        <v>21</v>
      </c>
      <c r="H304" t="s">
        <v>527</v>
      </c>
      <c r="I304" t="s">
        <v>387</v>
      </c>
      <c r="J304">
        <v>4</v>
      </c>
      <c r="K304">
        <v>78</v>
      </c>
      <c r="L304">
        <v>0</v>
      </c>
      <c r="M304">
        <v>0</v>
      </c>
      <c r="N304">
        <v>2</v>
      </c>
      <c r="O304">
        <v>0</v>
      </c>
      <c r="P304">
        <v>18</v>
      </c>
      <c r="Q304">
        <v>0</v>
      </c>
      <c r="R304">
        <v>128</v>
      </c>
      <c r="S304" t="s">
        <v>77</v>
      </c>
      <c r="T304" t="s">
        <v>78</v>
      </c>
      <c r="U304" t="s">
        <v>79</v>
      </c>
      <c r="V304" t="s">
        <v>80</v>
      </c>
      <c r="W304" t="s">
        <v>81</v>
      </c>
      <c r="X304" t="s">
        <v>82</v>
      </c>
      <c r="Y304" t="s">
        <v>83</v>
      </c>
      <c r="Z304" t="s">
        <v>84</v>
      </c>
      <c r="AA304" t="s">
        <v>82</v>
      </c>
      <c r="AB304" t="s">
        <v>85</v>
      </c>
      <c r="AC304" t="s">
        <v>86</v>
      </c>
      <c r="AD304" t="s">
        <v>85</v>
      </c>
      <c r="AE304" t="s">
        <v>81</v>
      </c>
      <c r="AF304" t="s">
        <v>87</v>
      </c>
      <c r="AG304" t="s">
        <v>88</v>
      </c>
      <c r="AH304" t="s">
        <v>84</v>
      </c>
      <c r="AI304" t="s">
        <v>87</v>
      </c>
      <c r="AJ304" t="s">
        <v>89</v>
      </c>
      <c r="AK304" t="s">
        <v>90</v>
      </c>
      <c r="AL304" t="s">
        <v>91</v>
      </c>
      <c r="AM304" t="s">
        <v>81</v>
      </c>
      <c r="AN304" t="s">
        <v>87</v>
      </c>
      <c r="AO304" t="s">
        <v>92</v>
      </c>
      <c r="AP304" t="s">
        <v>81</v>
      </c>
      <c r="AQ304" t="s">
        <v>82</v>
      </c>
      <c r="AR304" t="s">
        <v>93</v>
      </c>
      <c r="AS304" t="s">
        <v>84</v>
      </c>
      <c r="AT304" t="s">
        <v>82</v>
      </c>
      <c r="AU304" t="s">
        <v>94</v>
      </c>
      <c r="AV304" t="s">
        <v>95</v>
      </c>
      <c r="AW304" t="s">
        <v>96</v>
      </c>
      <c r="AX304" t="s">
        <v>79</v>
      </c>
      <c r="AY304" t="s">
        <v>97</v>
      </c>
      <c r="AZ304" t="s">
        <v>79</v>
      </c>
      <c r="BA304" t="s">
        <v>98</v>
      </c>
      <c r="BB304" t="s">
        <v>99</v>
      </c>
      <c r="BC304" t="s">
        <v>82</v>
      </c>
      <c r="BD304" t="s">
        <v>100</v>
      </c>
      <c r="BE304" t="s">
        <v>79</v>
      </c>
      <c r="BF304" t="s">
        <v>98</v>
      </c>
      <c r="BG304" t="s">
        <v>100</v>
      </c>
      <c r="BH304" t="s">
        <v>101</v>
      </c>
      <c r="BI304" t="s">
        <v>82</v>
      </c>
      <c r="BJ304" t="s">
        <v>100</v>
      </c>
      <c r="BK304" t="s">
        <v>102</v>
      </c>
      <c r="BL304" t="s">
        <v>100</v>
      </c>
      <c r="BM304" t="s">
        <v>79</v>
      </c>
      <c r="BN304" t="s">
        <v>103</v>
      </c>
      <c r="BO304" t="s">
        <v>104</v>
      </c>
      <c r="BP304" t="s">
        <v>100</v>
      </c>
      <c r="BQ304" t="s">
        <v>102</v>
      </c>
      <c r="BR304" t="s">
        <v>100</v>
      </c>
      <c r="BS304" t="s">
        <v>79</v>
      </c>
      <c r="BT304" t="s">
        <v>103</v>
      </c>
      <c r="BU304" t="s">
        <v>104</v>
      </c>
      <c r="BV304" t="s">
        <v>100</v>
      </c>
      <c r="BW304" t="s">
        <v>79</v>
      </c>
      <c r="BX304" t="s">
        <v>102</v>
      </c>
      <c r="BY304" t="s">
        <v>84</v>
      </c>
      <c r="BZ304" t="s">
        <v>82</v>
      </c>
      <c r="CA304" t="s">
        <v>79</v>
      </c>
      <c r="CB304" t="s">
        <v>79</v>
      </c>
      <c r="CC304" t="s">
        <v>83</v>
      </c>
      <c r="CD304" t="s">
        <v>105</v>
      </c>
      <c r="CE304" t="s">
        <v>82</v>
      </c>
      <c r="CF304" t="s">
        <v>79</v>
      </c>
      <c r="CG304" t="s">
        <v>79</v>
      </c>
      <c r="CH304" t="s">
        <v>85</v>
      </c>
      <c r="CI304" t="s">
        <v>85</v>
      </c>
      <c r="CJ304" t="s">
        <v>94</v>
      </c>
      <c r="CK304" t="s">
        <v>106</v>
      </c>
      <c r="CL304" t="s">
        <v>107</v>
      </c>
      <c r="CM304" t="s">
        <v>108</v>
      </c>
      <c r="CN304" t="s">
        <v>109</v>
      </c>
      <c r="CO304" t="s">
        <v>110</v>
      </c>
      <c r="CP304" t="s">
        <v>100</v>
      </c>
    </row>
    <row r="305" spans="1:94" x14ac:dyDescent="0.25">
      <c r="A305" s="10" t="s">
        <v>938</v>
      </c>
      <c r="B305">
        <v>41</v>
      </c>
      <c r="C305" t="s">
        <v>76</v>
      </c>
      <c r="D305" s="23">
        <v>0</v>
      </c>
      <c r="E305" t="s">
        <v>207</v>
      </c>
      <c r="F305">
        <v>148</v>
      </c>
      <c r="G305" s="9" t="s">
        <v>21</v>
      </c>
      <c r="H305" t="s">
        <v>386</v>
      </c>
      <c r="I305" t="s">
        <v>387</v>
      </c>
      <c r="J305">
        <v>4</v>
      </c>
      <c r="K305">
        <v>78</v>
      </c>
      <c r="L305">
        <v>0</v>
      </c>
      <c r="M305">
        <v>0</v>
      </c>
      <c r="N305">
        <v>2</v>
      </c>
      <c r="O305">
        <v>0</v>
      </c>
      <c r="P305">
        <v>18</v>
      </c>
      <c r="Q305">
        <v>0</v>
      </c>
      <c r="R305">
        <v>128</v>
      </c>
      <c r="S305" t="s">
        <v>77</v>
      </c>
      <c r="T305" t="s">
        <v>78</v>
      </c>
      <c r="U305" t="s">
        <v>79</v>
      </c>
      <c r="V305" t="s">
        <v>80</v>
      </c>
      <c r="W305" t="s">
        <v>81</v>
      </c>
      <c r="X305" t="s">
        <v>82</v>
      </c>
      <c r="Y305" t="s">
        <v>83</v>
      </c>
      <c r="Z305" t="s">
        <v>84</v>
      </c>
      <c r="AA305" t="s">
        <v>82</v>
      </c>
      <c r="AB305" t="s">
        <v>85</v>
      </c>
      <c r="AC305" t="s">
        <v>86</v>
      </c>
      <c r="AD305" t="s">
        <v>85</v>
      </c>
      <c r="AE305" t="s">
        <v>81</v>
      </c>
      <c r="AF305" t="s">
        <v>87</v>
      </c>
      <c r="AG305" t="s">
        <v>88</v>
      </c>
      <c r="AH305" t="s">
        <v>84</v>
      </c>
      <c r="AI305" t="s">
        <v>87</v>
      </c>
      <c r="AJ305" t="s">
        <v>89</v>
      </c>
      <c r="AK305" t="s">
        <v>90</v>
      </c>
      <c r="AL305" t="s">
        <v>91</v>
      </c>
      <c r="AM305" t="s">
        <v>81</v>
      </c>
      <c r="AN305" t="s">
        <v>87</v>
      </c>
      <c r="AO305" t="s">
        <v>92</v>
      </c>
      <c r="AP305" t="s">
        <v>81</v>
      </c>
      <c r="AQ305" t="s">
        <v>82</v>
      </c>
      <c r="AR305" t="s">
        <v>93</v>
      </c>
      <c r="AS305" t="s">
        <v>84</v>
      </c>
      <c r="AT305" t="s">
        <v>82</v>
      </c>
      <c r="AU305" t="s">
        <v>94</v>
      </c>
      <c r="AV305" t="s">
        <v>95</v>
      </c>
      <c r="AW305" t="s">
        <v>96</v>
      </c>
      <c r="AX305" t="s">
        <v>79</v>
      </c>
      <c r="AY305" t="s">
        <v>97</v>
      </c>
      <c r="AZ305" t="s">
        <v>79</v>
      </c>
      <c r="BA305" t="s">
        <v>98</v>
      </c>
      <c r="BB305" t="s">
        <v>99</v>
      </c>
      <c r="BC305" t="s">
        <v>82</v>
      </c>
      <c r="BD305" t="s">
        <v>100</v>
      </c>
      <c r="BE305" t="s">
        <v>79</v>
      </c>
      <c r="BF305" t="s">
        <v>98</v>
      </c>
      <c r="BG305" t="s">
        <v>100</v>
      </c>
      <c r="BH305" t="s">
        <v>101</v>
      </c>
      <c r="BI305" t="s">
        <v>82</v>
      </c>
      <c r="BJ305" t="s">
        <v>100</v>
      </c>
      <c r="BK305" t="s">
        <v>102</v>
      </c>
      <c r="BL305" t="s">
        <v>100</v>
      </c>
      <c r="BM305" t="s">
        <v>79</v>
      </c>
      <c r="BN305" t="s">
        <v>103</v>
      </c>
      <c r="BO305" t="s">
        <v>104</v>
      </c>
      <c r="BP305" t="s">
        <v>100</v>
      </c>
      <c r="BQ305" t="s">
        <v>102</v>
      </c>
      <c r="BR305" t="s">
        <v>100</v>
      </c>
      <c r="BS305" t="s">
        <v>79</v>
      </c>
      <c r="BT305" t="s">
        <v>103</v>
      </c>
      <c r="BU305" t="s">
        <v>104</v>
      </c>
      <c r="BV305" t="s">
        <v>100</v>
      </c>
      <c r="BW305" t="s">
        <v>79</v>
      </c>
      <c r="BX305" t="s">
        <v>102</v>
      </c>
      <c r="BY305" t="s">
        <v>84</v>
      </c>
      <c r="BZ305" t="s">
        <v>82</v>
      </c>
      <c r="CA305" t="s">
        <v>79</v>
      </c>
      <c r="CB305" t="s">
        <v>79</v>
      </c>
      <c r="CC305" t="s">
        <v>83</v>
      </c>
      <c r="CD305" t="s">
        <v>105</v>
      </c>
      <c r="CE305" t="s">
        <v>82</v>
      </c>
      <c r="CF305" t="s">
        <v>79</v>
      </c>
      <c r="CG305" t="s">
        <v>79</v>
      </c>
      <c r="CH305" t="s">
        <v>85</v>
      </c>
      <c r="CI305" t="s">
        <v>85</v>
      </c>
      <c r="CJ305" t="s">
        <v>94</v>
      </c>
      <c r="CK305" t="s">
        <v>106</v>
      </c>
      <c r="CL305" t="s">
        <v>107</v>
      </c>
      <c r="CM305" t="s">
        <v>108</v>
      </c>
      <c r="CN305" t="s">
        <v>109</v>
      </c>
      <c r="CO305" t="s">
        <v>110</v>
      </c>
      <c r="CP305" t="s">
        <v>100</v>
      </c>
    </row>
    <row r="306" spans="1:94" x14ac:dyDescent="0.25">
      <c r="A306" s="10" t="s">
        <v>938</v>
      </c>
      <c r="B306">
        <v>45</v>
      </c>
      <c r="C306" t="s">
        <v>592</v>
      </c>
      <c r="D306" s="23">
        <v>0</v>
      </c>
      <c r="E306" t="s">
        <v>115</v>
      </c>
      <c r="F306">
        <v>2</v>
      </c>
      <c r="G306" s="9" t="s">
        <v>130</v>
      </c>
      <c r="H306" t="s">
        <v>601</v>
      </c>
      <c r="I306" t="s">
        <v>785</v>
      </c>
      <c r="J306">
        <v>4</v>
      </c>
      <c r="K306">
        <v>78</v>
      </c>
      <c r="L306">
        <v>0</v>
      </c>
      <c r="M306">
        <v>0</v>
      </c>
      <c r="N306">
        <v>2</v>
      </c>
      <c r="O306">
        <v>0</v>
      </c>
      <c r="P306">
        <v>18</v>
      </c>
      <c r="Q306">
        <v>0</v>
      </c>
    </row>
    <row r="307" spans="1:94" x14ac:dyDescent="0.25">
      <c r="A307" s="10" t="s">
        <v>938</v>
      </c>
      <c r="B307">
        <v>45</v>
      </c>
      <c r="C307" t="s">
        <v>592</v>
      </c>
      <c r="D307" s="23">
        <v>0</v>
      </c>
      <c r="E307" t="s">
        <v>115</v>
      </c>
      <c r="F307">
        <v>16</v>
      </c>
      <c r="G307" s="9" t="s">
        <v>240</v>
      </c>
      <c r="H307" t="s">
        <v>593</v>
      </c>
      <c r="I307" t="s">
        <v>396</v>
      </c>
      <c r="J307">
        <v>4</v>
      </c>
      <c r="K307">
        <v>78</v>
      </c>
      <c r="L307">
        <v>0</v>
      </c>
      <c r="M307">
        <v>0</v>
      </c>
      <c r="N307">
        <v>2</v>
      </c>
      <c r="O307">
        <v>0</v>
      </c>
      <c r="P307">
        <v>18</v>
      </c>
      <c r="Q307">
        <v>0</v>
      </c>
      <c r="R307">
        <v>128</v>
      </c>
      <c r="S307" t="s">
        <v>22</v>
      </c>
      <c r="T307" t="s">
        <v>582</v>
      </c>
      <c r="U307" t="s">
        <v>594</v>
      </c>
      <c r="V307" t="s">
        <v>595</v>
      </c>
      <c r="W307" t="s">
        <v>596</v>
      </c>
      <c r="X307" t="s">
        <v>597</v>
      </c>
      <c r="Y307" t="s">
        <v>598</v>
      </c>
      <c r="Z307" t="s">
        <v>599</v>
      </c>
      <c r="AA307" t="s">
        <v>599</v>
      </c>
      <c r="AB307" t="s">
        <v>599</v>
      </c>
      <c r="AC307" t="s">
        <v>599</v>
      </c>
      <c r="AD307" t="s">
        <v>599</v>
      </c>
    </row>
    <row r="308" spans="1:94" x14ac:dyDescent="0.25">
      <c r="A308" s="10" t="s">
        <v>938</v>
      </c>
      <c r="B308">
        <v>45</v>
      </c>
      <c r="C308" t="s">
        <v>592</v>
      </c>
      <c r="D308" s="23">
        <v>0</v>
      </c>
      <c r="E308" t="s">
        <v>383</v>
      </c>
      <c r="F308">
        <v>8</v>
      </c>
      <c r="G308" s="9" t="s">
        <v>130</v>
      </c>
      <c r="H308" t="s">
        <v>814</v>
      </c>
      <c r="I308" t="s">
        <v>785</v>
      </c>
      <c r="J308">
        <v>4</v>
      </c>
      <c r="K308">
        <v>80</v>
      </c>
      <c r="L308">
        <v>0</v>
      </c>
      <c r="M308">
        <v>0</v>
      </c>
      <c r="N308">
        <v>2</v>
      </c>
      <c r="O308">
        <v>0</v>
      </c>
      <c r="P308">
        <v>22</v>
      </c>
      <c r="Q308">
        <v>0</v>
      </c>
    </row>
    <row r="309" spans="1:94" x14ac:dyDescent="0.25">
      <c r="A309" s="10" t="s">
        <v>938</v>
      </c>
      <c r="B309">
        <v>45</v>
      </c>
      <c r="C309" t="s">
        <v>592</v>
      </c>
      <c r="D309" s="23">
        <v>0</v>
      </c>
      <c r="E309" t="s">
        <v>383</v>
      </c>
      <c r="F309">
        <v>5</v>
      </c>
      <c r="G309" s="9" t="s">
        <v>130</v>
      </c>
      <c r="H309" t="s">
        <v>600</v>
      </c>
      <c r="I309" t="s">
        <v>601</v>
      </c>
      <c r="J309">
        <v>4</v>
      </c>
      <c r="K309">
        <v>80</v>
      </c>
      <c r="L309">
        <v>0</v>
      </c>
      <c r="M309">
        <v>0</v>
      </c>
      <c r="N309">
        <v>2</v>
      </c>
      <c r="O309">
        <v>0</v>
      </c>
      <c r="P309">
        <v>22</v>
      </c>
      <c r="Q309">
        <v>0</v>
      </c>
      <c r="R309">
        <v>128</v>
      </c>
      <c r="S309" t="s">
        <v>77</v>
      </c>
      <c r="T309" t="s">
        <v>602</v>
      </c>
      <c r="U309" t="s">
        <v>603</v>
      </c>
      <c r="V309" t="s">
        <v>486</v>
      </c>
      <c r="W309" t="s">
        <v>604</v>
      </c>
      <c r="X309" t="s">
        <v>605</v>
      </c>
      <c r="Y309" t="s">
        <v>606</v>
      </c>
      <c r="Z309" t="s">
        <v>598</v>
      </c>
      <c r="AA309" t="s">
        <v>599</v>
      </c>
      <c r="AB309" t="s">
        <v>599</v>
      </c>
      <c r="AC309" t="s">
        <v>599</v>
      </c>
      <c r="AD309" t="s">
        <v>599</v>
      </c>
    </row>
    <row r="310" spans="1:94" x14ac:dyDescent="0.25">
      <c r="A310" s="10" t="s">
        <v>938</v>
      </c>
      <c r="B310">
        <v>45</v>
      </c>
      <c r="C310" t="s">
        <v>592</v>
      </c>
      <c r="D310" s="23">
        <v>0</v>
      </c>
      <c r="E310" t="s">
        <v>383</v>
      </c>
      <c r="F310">
        <v>39</v>
      </c>
      <c r="G310" s="9" t="s">
        <v>21</v>
      </c>
      <c r="H310" t="s">
        <v>554</v>
      </c>
      <c r="I310" t="s">
        <v>607</v>
      </c>
      <c r="J310">
        <v>4</v>
      </c>
      <c r="K310">
        <v>80</v>
      </c>
      <c r="L310">
        <v>0</v>
      </c>
      <c r="M310">
        <v>0</v>
      </c>
      <c r="N310">
        <v>2</v>
      </c>
      <c r="O310">
        <v>0</v>
      </c>
      <c r="P310">
        <v>22</v>
      </c>
      <c r="Q310">
        <v>0</v>
      </c>
      <c r="R310">
        <v>128</v>
      </c>
      <c r="S310" t="s">
        <v>77</v>
      </c>
      <c r="T310" t="s">
        <v>608</v>
      </c>
      <c r="U310" t="s">
        <v>609</v>
      </c>
      <c r="V310" t="s">
        <v>486</v>
      </c>
      <c r="W310" t="s">
        <v>604</v>
      </c>
      <c r="X310" t="s">
        <v>605</v>
      </c>
      <c r="Y310" t="s">
        <v>606</v>
      </c>
      <c r="Z310" t="s">
        <v>598</v>
      </c>
      <c r="AA310" t="s">
        <v>599</v>
      </c>
      <c r="AB310" t="s">
        <v>599</v>
      </c>
      <c r="AC310" t="s">
        <v>599</v>
      </c>
      <c r="AD310" t="s">
        <v>599</v>
      </c>
    </row>
    <row r="311" spans="1:94" x14ac:dyDescent="0.25">
      <c r="A311" s="10" t="s">
        <v>938</v>
      </c>
      <c r="B311">
        <v>45</v>
      </c>
      <c r="C311" t="s">
        <v>592</v>
      </c>
      <c r="D311" s="23">
        <v>0</v>
      </c>
      <c r="E311" t="s">
        <v>610</v>
      </c>
      <c r="F311">
        <v>4</v>
      </c>
      <c r="G311" s="9" t="s">
        <v>130</v>
      </c>
      <c r="H311" t="s">
        <v>814</v>
      </c>
      <c r="I311" t="s">
        <v>785</v>
      </c>
      <c r="J311">
        <v>4</v>
      </c>
      <c r="K311">
        <v>80</v>
      </c>
      <c r="L311">
        <v>0</v>
      </c>
      <c r="M311">
        <v>0</v>
      </c>
      <c r="N311">
        <v>2</v>
      </c>
      <c r="O311">
        <v>0</v>
      </c>
      <c r="P311">
        <v>22</v>
      </c>
      <c r="Q311">
        <v>0</v>
      </c>
    </row>
    <row r="312" spans="1:94" x14ac:dyDescent="0.25">
      <c r="A312" s="10" t="s">
        <v>938</v>
      </c>
      <c r="B312">
        <v>45</v>
      </c>
      <c r="C312" t="s">
        <v>592</v>
      </c>
      <c r="D312" s="23">
        <v>0</v>
      </c>
      <c r="E312" t="s">
        <v>610</v>
      </c>
      <c r="F312">
        <v>1</v>
      </c>
      <c r="G312" s="9" t="s">
        <v>130</v>
      </c>
      <c r="H312" t="s">
        <v>410</v>
      </c>
      <c r="I312" t="s">
        <v>410</v>
      </c>
      <c r="J312">
        <v>4</v>
      </c>
      <c r="K312">
        <v>80</v>
      </c>
      <c r="L312">
        <v>0</v>
      </c>
      <c r="M312">
        <v>0</v>
      </c>
      <c r="N312">
        <v>2</v>
      </c>
      <c r="O312">
        <v>0</v>
      </c>
      <c r="P312">
        <v>22</v>
      </c>
      <c r="Q312">
        <v>0</v>
      </c>
      <c r="R312">
        <v>128</v>
      </c>
      <c r="S312" t="s">
        <v>77</v>
      </c>
      <c r="T312" t="s">
        <v>611</v>
      </c>
      <c r="U312" t="s">
        <v>612</v>
      </c>
      <c r="V312" t="s">
        <v>613</v>
      </c>
      <c r="W312" t="s">
        <v>614</v>
      </c>
      <c r="X312" t="s">
        <v>615</v>
      </c>
      <c r="Y312" t="s">
        <v>616</v>
      </c>
      <c r="Z312" t="s">
        <v>617</v>
      </c>
      <c r="AA312" t="s">
        <v>618</v>
      </c>
      <c r="AB312" t="s">
        <v>619</v>
      </c>
      <c r="AC312" t="s">
        <v>605</v>
      </c>
      <c r="AD312" t="s">
        <v>620</v>
      </c>
    </row>
    <row r="313" spans="1:94" x14ac:dyDescent="0.25">
      <c r="A313" s="10" t="s">
        <v>938</v>
      </c>
      <c r="B313">
        <v>45</v>
      </c>
      <c r="C313" t="s">
        <v>592</v>
      </c>
      <c r="D313" s="23">
        <v>0</v>
      </c>
      <c r="E313" t="s">
        <v>610</v>
      </c>
      <c r="F313">
        <v>39</v>
      </c>
      <c r="G313" s="9" t="s">
        <v>21</v>
      </c>
      <c r="H313" t="s">
        <v>621</v>
      </c>
      <c r="I313" t="s">
        <v>387</v>
      </c>
      <c r="J313">
        <v>4</v>
      </c>
      <c r="K313">
        <v>80</v>
      </c>
      <c r="L313">
        <v>0</v>
      </c>
      <c r="M313">
        <v>0</v>
      </c>
      <c r="N313">
        <v>2</v>
      </c>
      <c r="O313">
        <v>0</v>
      </c>
      <c r="P313">
        <v>22</v>
      </c>
      <c r="Q313">
        <v>0</v>
      </c>
      <c r="R313">
        <v>128</v>
      </c>
      <c r="S313" t="s">
        <v>77</v>
      </c>
      <c r="T313" t="s">
        <v>611</v>
      </c>
      <c r="U313" t="s">
        <v>622</v>
      </c>
      <c r="V313" t="s">
        <v>623</v>
      </c>
      <c r="W313" t="s">
        <v>624</v>
      </c>
      <c r="X313" t="s">
        <v>625</v>
      </c>
      <c r="Y313" t="s">
        <v>626</v>
      </c>
      <c r="Z313" t="s">
        <v>627</v>
      </c>
      <c r="AA313" t="s">
        <v>599</v>
      </c>
      <c r="AB313" t="s">
        <v>599</v>
      </c>
      <c r="AC313" t="s">
        <v>599</v>
      </c>
      <c r="AD313" t="s">
        <v>599</v>
      </c>
    </row>
    <row r="314" spans="1:94" x14ac:dyDescent="0.25">
      <c r="A314" s="10" t="s">
        <v>938</v>
      </c>
      <c r="B314">
        <v>45</v>
      </c>
      <c r="C314" t="s">
        <v>592</v>
      </c>
      <c r="D314" s="23">
        <v>0</v>
      </c>
      <c r="E314" t="s">
        <v>628</v>
      </c>
      <c r="F314">
        <v>3</v>
      </c>
      <c r="G314" s="9" t="s">
        <v>130</v>
      </c>
      <c r="H314" t="s">
        <v>814</v>
      </c>
      <c r="I314" t="s">
        <v>785</v>
      </c>
      <c r="J314">
        <v>4</v>
      </c>
      <c r="K314">
        <v>80</v>
      </c>
      <c r="L314">
        <v>0</v>
      </c>
      <c r="M314">
        <v>0</v>
      </c>
      <c r="N314">
        <v>2</v>
      </c>
      <c r="O314">
        <v>0</v>
      </c>
      <c r="P314">
        <v>22</v>
      </c>
      <c r="Q314">
        <v>0</v>
      </c>
    </row>
    <row r="315" spans="1:94" x14ac:dyDescent="0.25">
      <c r="A315" s="10" t="s">
        <v>938</v>
      </c>
      <c r="B315">
        <v>45</v>
      </c>
      <c r="C315" t="s">
        <v>592</v>
      </c>
      <c r="D315" s="23">
        <v>0</v>
      </c>
      <c r="E315" t="s">
        <v>628</v>
      </c>
      <c r="F315">
        <v>1</v>
      </c>
      <c r="G315" s="9" t="s">
        <v>130</v>
      </c>
      <c r="H315" t="s">
        <v>387</v>
      </c>
      <c r="I315" t="s">
        <v>387</v>
      </c>
      <c r="J315">
        <v>4</v>
      </c>
      <c r="K315">
        <v>80</v>
      </c>
      <c r="L315">
        <v>0</v>
      </c>
      <c r="M315">
        <v>0</v>
      </c>
      <c r="N315">
        <v>2</v>
      </c>
      <c r="O315">
        <v>0</v>
      </c>
      <c r="P315">
        <v>22</v>
      </c>
      <c r="Q315">
        <v>0</v>
      </c>
      <c r="R315">
        <v>128</v>
      </c>
      <c r="S315" t="s">
        <v>77</v>
      </c>
      <c r="T315" t="s">
        <v>629</v>
      </c>
      <c r="U315" t="s">
        <v>630</v>
      </c>
      <c r="V315" t="s">
        <v>631</v>
      </c>
      <c r="W315" t="s">
        <v>632</v>
      </c>
      <c r="X315" t="s">
        <v>633</v>
      </c>
      <c r="Y315" t="s">
        <v>634</v>
      </c>
      <c r="Z315" t="s">
        <v>635</v>
      </c>
      <c r="AA315" t="s">
        <v>636</v>
      </c>
      <c r="AB315" t="s">
        <v>637</v>
      </c>
      <c r="AC315" t="s">
        <v>638</v>
      </c>
      <c r="AD315" t="s">
        <v>639</v>
      </c>
    </row>
    <row r="316" spans="1:94" x14ac:dyDescent="0.25">
      <c r="A316" s="10" t="s">
        <v>938</v>
      </c>
      <c r="B316">
        <v>45</v>
      </c>
      <c r="C316" t="s">
        <v>592</v>
      </c>
      <c r="D316" s="23">
        <v>0</v>
      </c>
      <c r="E316" t="s">
        <v>628</v>
      </c>
      <c r="F316">
        <v>36</v>
      </c>
      <c r="G316" s="9" t="s">
        <v>21</v>
      </c>
      <c r="H316" t="s">
        <v>621</v>
      </c>
      <c r="I316" t="s">
        <v>396</v>
      </c>
      <c r="J316">
        <v>4</v>
      </c>
      <c r="K316">
        <v>80</v>
      </c>
      <c r="L316">
        <v>0</v>
      </c>
      <c r="M316">
        <v>0</v>
      </c>
      <c r="N316">
        <v>2</v>
      </c>
      <c r="O316">
        <v>0</v>
      </c>
      <c r="P316">
        <v>22</v>
      </c>
      <c r="Q316">
        <v>0</v>
      </c>
      <c r="R316">
        <v>128</v>
      </c>
      <c r="S316" t="s">
        <v>77</v>
      </c>
      <c r="T316" t="s">
        <v>640</v>
      </c>
      <c r="U316" t="s">
        <v>641</v>
      </c>
      <c r="V316" t="s">
        <v>631</v>
      </c>
      <c r="W316" t="s">
        <v>632</v>
      </c>
      <c r="X316" t="s">
        <v>633</v>
      </c>
      <c r="Y316" t="s">
        <v>634</v>
      </c>
      <c r="Z316" t="s">
        <v>635</v>
      </c>
      <c r="AA316" t="s">
        <v>636</v>
      </c>
      <c r="AB316" t="s">
        <v>637</v>
      </c>
      <c r="AC316" t="s">
        <v>638</v>
      </c>
      <c r="AD316" t="s">
        <v>639</v>
      </c>
    </row>
    <row r="317" spans="1:94" x14ac:dyDescent="0.25">
      <c r="A317" s="10" t="s">
        <v>938</v>
      </c>
      <c r="B317">
        <v>45</v>
      </c>
      <c r="C317" t="s">
        <v>592</v>
      </c>
      <c r="D317" s="23">
        <v>0</v>
      </c>
      <c r="E317" t="s">
        <v>642</v>
      </c>
      <c r="F317">
        <v>35</v>
      </c>
      <c r="G317" s="9" t="s">
        <v>130</v>
      </c>
      <c r="H317" t="s">
        <v>814</v>
      </c>
      <c r="I317" t="s">
        <v>601</v>
      </c>
      <c r="J317">
        <v>4</v>
      </c>
      <c r="K317">
        <v>80</v>
      </c>
      <c r="L317">
        <v>0</v>
      </c>
      <c r="M317">
        <v>0</v>
      </c>
      <c r="N317">
        <v>2</v>
      </c>
      <c r="O317">
        <v>0</v>
      </c>
      <c r="P317">
        <v>22</v>
      </c>
      <c r="Q317">
        <v>0</v>
      </c>
    </row>
    <row r="318" spans="1:94" x14ac:dyDescent="0.25">
      <c r="A318" s="10" t="s">
        <v>938</v>
      </c>
      <c r="B318">
        <v>45</v>
      </c>
      <c r="C318" t="s">
        <v>592</v>
      </c>
      <c r="D318" s="23">
        <v>0</v>
      </c>
      <c r="E318" t="s">
        <v>642</v>
      </c>
      <c r="F318">
        <v>3</v>
      </c>
      <c r="G318" s="9" t="s">
        <v>643</v>
      </c>
      <c r="H318" t="s">
        <v>644</v>
      </c>
      <c r="I318" t="s">
        <v>410</v>
      </c>
      <c r="J318">
        <v>4</v>
      </c>
      <c r="K318">
        <v>80</v>
      </c>
      <c r="L318">
        <v>0</v>
      </c>
      <c r="M318">
        <v>0</v>
      </c>
      <c r="N318">
        <v>2</v>
      </c>
      <c r="O318">
        <v>0</v>
      </c>
      <c r="P318">
        <v>22</v>
      </c>
      <c r="Q318">
        <v>0</v>
      </c>
      <c r="R318">
        <v>128</v>
      </c>
      <c r="S318" t="s">
        <v>77</v>
      </c>
      <c r="T318" t="s">
        <v>645</v>
      </c>
      <c r="U318" t="s">
        <v>646</v>
      </c>
      <c r="V318" t="s">
        <v>647</v>
      </c>
      <c r="W318" t="s">
        <v>648</v>
      </c>
      <c r="X318" t="s">
        <v>649</v>
      </c>
      <c r="Y318" t="s">
        <v>650</v>
      </c>
      <c r="Z318" t="s">
        <v>651</v>
      </c>
      <c r="AA318" t="s">
        <v>507</v>
      </c>
      <c r="AB318" t="s">
        <v>599</v>
      </c>
      <c r="AC318" t="s">
        <v>599</v>
      </c>
      <c r="AD318" t="s">
        <v>599</v>
      </c>
    </row>
    <row r="319" spans="1:94" x14ac:dyDescent="0.25">
      <c r="A319" s="10" t="s">
        <v>938</v>
      </c>
      <c r="B319">
        <v>45</v>
      </c>
      <c r="C319" t="s">
        <v>592</v>
      </c>
      <c r="D319" s="23">
        <v>0</v>
      </c>
      <c r="E319" t="s">
        <v>642</v>
      </c>
      <c r="F319">
        <v>6</v>
      </c>
      <c r="G319" s="9" t="s">
        <v>21</v>
      </c>
      <c r="H319" t="s">
        <v>413</v>
      </c>
      <c r="I319" t="s">
        <v>593</v>
      </c>
      <c r="J319">
        <v>4</v>
      </c>
      <c r="K319">
        <v>80</v>
      </c>
      <c r="L319">
        <v>0</v>
      </c>
      <c r="M319">
        <v>0</v>
      </c>
      <c r="N319">
        <v>2</v>
      </c>
      <c r="O319">
        <v>0</v>
      </c>
      <c r="P319">
        <v>22</v>
      </c>
      <c r="Q319">
        <v>0</v>
      </c>
      <c r="R319">
        <v>128</v>
      </c>
      <c r="S319" t="s">
        <v>77</v>
      </c>
      <c r="T319" t="s">
        <v>629</v>
      </c>
      <c r="U319" t="s">
        <v>630</v>
      </c>
      <c r="V319" t="s">
        <v>647</v>
      </c>
      <c r="W319" t="s">
        <v>648</v>
      </c>
      <c r="X319" t="s">
        <v>649</v>
      </c>
      <c r="Y319" t="s">
        <v>650</v>
      </c>
      <c r="Z319" t="s">
        <v>651</v>
      </c>
      <c r="AA319" t="s">
        <v>507</v>
      </c>
      <c r="AB319" t="s">
        <v>599</v>
      </c>
      <c r="AC319" t="s">
        <v>599</v>
      </c>
      <c r="AD319" t="s">
        <v>599</v>
      </c>
    </row>
    <row r="320" spans="1:94" x14ac:dyDescent="0.25">
      <c r="A320" s="10" t="s">
        <v>938</v>
      </c>
      <c r="B320">
        <v>45</v>
      </c>
      <c r="C320" t="s">
        <v>592</v>
      </c>
      <c r="D320" s="23">
        <v>0</v>
      </c>
      <c r="E320" t="s">
        <v>652</v>
      </c>
      <c r="F320">
        <v>4</v>
      </c>
      <c r="G320" s="9" t="s">
        <v>130</v>
      </c>
      <c r="H320" t="s">
        <v>814</v>
      </c>
      <c r="I320" t="s">
        <v>785</v>
      </c>
      <c r="J320">
        <v>4</v>
      </c>
      <c r="K320">
        <v>80</v>
      </c>
      <c r="L320">
        <v>0</v>
      </c>
      <c r="M320">
        <v>0</v>
      </c>
      <c r="N320">
        <v>2</v>
      </c>
      <c r="O320">
        <v>0</v>
      </c>
      <c r="P320">
        <v>22</v>
      </c>
      <c r="Q320">
        <v>0</v>
      </c>
    </row>
    <row r="321" spans="1:94" x14ac:dyDescent="0.25">
      <c r="A321" s="10" t="s">
        <v>938</v>
      </c>
      <c r="B321">
        <v>45</v>
      </c>
      <c r="C321" t="s">
        <v>592</v>
      </c>
      <c r="D321" s="23">
        <v>0</v>
      </c>
      <c r="E321" t="s">
        <v>652</v>
      </c>
      <c r="F321">
        <v>29</v>
      </c>
      <c r="G321" s="9" t="s">
        <v>21</v>
      </c>
      <c r="H321" t="s">
        <v>413</v>
      </c>
      <c r="I321" t="s">
        <v>387</v>
      </c>
      <c r="J321">
        <v>4</v>
      </c>
      <c r="K321">
        <v>80</v>
      </c>
      <c r="L321">
        <v>0</v>
      </c>
      <c r="M321">
        <v>0</v>
      </c>
      <c r="N321">
        <v>2</v>
      </c>
      <c r="O321">
        <v>0</v>
      </c>
      <c r="P321">
        <v>22</v>
      </c>
      <c r="Q321">
        <v>0</v>
      </c>
      <c r="R321">
        <v>128</v>
      </c>
      <c r="S321" t="s">
        <v>77</v>
      </c>
      <c r="T321" t="s">
        <v>602</v>
      </c>
      <c r="U321" t="s">
        <v>603</v>
      </c>
      <c r="V321" t="s">
        <v>653</v>
      </c>
      <c r="W321" t="s">
        <v>654</v>
      </c>
      <c r="X321" t="s">
        <v>655</v>
      </c>
      <c r="Y321" t="s">
        <v>656</v>
      </c>
      <c r="Z321" t="s">
        <v>606</v>
      </c>
      <c r="AA321" t="s">
        <v>657</v>
      </c>
      <c r="AB321" t="s">
        <v>599</v>
      </c>
      <c r="AC321" t="s">
        <v>599</v>
      </c>
      <c r="AD321" t="s">
        <v>599</v>
      </c>
    </row>
    <row r="322" spans="1:94" x14ac:dyDescent="0.25">
      <c r="A322" s="10" t="s">
        <v>938</v>
      </c>
      <c r="B322">
        <v>45</v>
      </c>
      <c r="C322" t="s">
        <v>592</v>
      </c>
      <c r="D322" s="23">
        <v>0</v>
      </c>
      <c r="E322" t="s">
        <v>393</v>
      </c>
      <c r="F322">
        <v>4</v>
      </c>
      <c r="G322" s="9" t="s">
        <v>130</v>
      </c>
      <c r="H322" t="s">
        <v>814</v>
      </c>
      <c r="I322" t="s">
        <v>785</v>
      </c>
      <c r="J322">
        <v>4</v>
      </c>
      <c r="K322">
        <v>78</v>
      </c>
      <c r="L322">
        <v>0</v>
      </c>
      <c r="M322">
        <v>0</v>
      </c>
      <c r="N322">
        <v>2</v>
      </c>
      <c r="O322">
        <v>0</v>
      </c>
      <c r="P322">
        <v>18</v>
      </c>
      <c r="Q322">
        <v>0</v>
      </c>
    </row>
    <row r="323" spans="1:94" x14ac:dyDescent="0.25">
      <c r="A323" s="10" t="s">
        <v>938</v>
      </c>
      <c r="B323">
        <v>45</v>
      </c>
      <c r="C323" t="s">
        <v>592</v>
      </c>
      <c r="D323" s="23">
        <v>0</v>
      </c>
      <c r="E323" t="s">
        <v>393</v>
      </c>
      <c r="F323">
        <v>42</v>
      </c>
      <c r="G323" s="9" t="s">
        <v>21</v>
      </c>
      <c r="H323" t="s">
        <v>566</v>
      </c>
      <c r="I323" t="s">
        <v>387</v>
      </c>
      <c r="J323">
        <v>4</v>
      </c>
      <c r="K323">
        <v>78</v>
      </c>
      <c r="L323">
        <v>0</v>
      </c>
      <c r="M323">
        <v>0</v>
      </c>
      <c r="N323">
        <v>2</v>
      </c>
      <c r="O323">
        <v>0</v>
      </c>
      <c r="P323">
        <v>18</v>
      </c>
      <c r="Q323">
        <v>0</v>
      </c>
      <c r="R323">
        <v>128</v>
      </c>
      <c r="S323" t="s">
        <v>77</v>
      </c>
      <c r="T323" t="s">
        <v>78</v>
      </c>
      <c r="U323" t="s">
        <v>79</v>
      </c>
      <c r="V323" t="s">
        <v>80</v>
      </c>
      <c r="W323" t="s">
        <v>81</v>
      </c>
      <c r="X323" t="s">
        <v>82</v>
      </c>
      <c r="Y323" t="s">
        <v>83</v>
      </c>
      <c r="Z323" t="s">
        <v>84</v>
      </c>
      <c r="AA323" t="s">
        <v>82</v>
      </c>
      <c r="AB323" t="s">
        <v>85</v>
      </c>
      <c r="AC323" t="s">
        <v>86</v>
      </c>
      <c r="AD323" t="s">
        <v>85</v>
      </c>
      <c r="AE323" t="s">
        <v>81</v>
      </c>
      <c r="AF323" t="s">
        <v>87</v>
      </c>
      <c r="AG323" t="s">
        <v>88</v>
      </c>
      <c r="AH323" t="s">
        <v>84</v>
      </c>
      <c r="AI323" t="s">
        <v>87</v>
      </c>
      <c r="AJ323" t="s">
        <v>89</v>
      </c>
      <c r="AK323" t="s">
        <v>90</v>
      </c>
      <c r="AL323" t="s">
        <v>91</v>
      </c>
      <c r="AM323" t="s">
        <v>81</v>
      </c>
      <c r="AN323" t="s">
        <v>87</v>
      </c>
      <c r="AO323" t="s">
        <v>92</v>
      </c>
      <c r="AP323" t="s">
        <v>81</v>
      </c>
      <c r="AQ323" t="s">
        <v>82</v>
      </c>
      <c r="AR323" t="s">
        <v>93</v>
      </c>
      <c r="AS323" t="s">
        <v>84</v>
      </c>
      <c r="AT323" t="s">
        <v>82</v>
      </c>
      <c r="AU323" t="s">
        <v>94</v>
      </c>
      <c r="AV323" t="s">
        <v>95</v>
      </c>
      <c r="AW323" t="s">
        <v>96</v>
      </c>
      <c r="AX323" t="s">
        <v>79</v>
      </c>
      <c r="AY323" t="s">
        <v>658</v>
      </c>
      <c r="AZ323" t="s">
        <v>659</v>
      </c>
      <c r="BA323" t="s">
        <v>660</v>
      </c>
      <c r="BB323" t="s">
        <v>661</v>
      </c>
      <c r="BC323" t="s">
        <v>662</v>
      </c>
      <c r="BD323" t="s">
        <v>493</v>
      </c>
      <c r="BE323" t="s">
        <v>659</v>
      </c>
      <c r="BF323" t="s">
        <v>663</v>
      </c>
      <c r="BG323" t="s">
        <v>664</v>
      </c>
      <c r="BH323" t="s">
        <v>661</v>
      </c>
      <c r="BI323" t="s">
        <v>662</v>
      </c>
      <c r="BJ323" t="s">
        <v>493</v>
      </c>
      <c r="BK323" t="s">
        <v>665</v>
      </c>
      <c r="BL323" t="s">
        <v>493</v>
      </c>
      <c r="BM323" t="s">
        <v>659</v>
      </c>
      <c r="BN323" t="s">
        <v>666</v>
      </c>
      <c r="BO323" t="s">
        <v>667</v>
      </c>
      <c r="BP323" t="s">
        <v>493</v>
      </c>
      <c r="BQ323" t="s">
        <v>665</v>
      </c>
      <c r="BR323" t="s">
        <v>493</v>
      </c>
      <c r="BS323" t="s">
        <v>659</v>
      </c>
      <c r="BT323" t="s">
        <v>666</v>
      </c>
      <c r="BU323" t="s">
        <v>667</v>
      </c>
      <c r="BV323" t="s">
        <v>493</v>
      </c>
      <c r="BW323" t="s">
        <v>668</v>
      </c>
      <c r="BX323" t="s">
        <v>669</v>
      </c>
      <c r="BY323" t="s">
        <v>661</v>
      </c>
      <c r="BZ323" t="s">
        <v>670</v>
      </c>
      <c r="CA323" t="s">
        <v>668</v>
      </c>
      <c r="CB323" t="s">
        <v>671</v>
      </c>
      <c r="CC323" t="s">
        <v>672</v>
      </c>
      <c r="CD323" t="s">
        <v>661</v>
      </c>
      <c r="CE323" t="s">
        <v>670</v>
      </c>
      <c r="CF323" t="s">
        <v>668</v>
      </c>
      <c r="CG323" t="s">
        <v>673</v>
      </c>
      <c r="CH323" t="s">
        <v>674</v>
      </c>
      <c r="CI323" t="s">
        <v>491</v>
      </c>
      <c r="CJ323" t="s">
        <v>675</v>
      </c>
      <c r="CK323" t="s">
        <v>676</v>
      </c>
      <c r="CL323" t="s">
        <v>671</v>
      </c>
      <c r="CM323" t="s">
        <v>677</v>
      </c>
      <c r="CN323" t="s">
        <v>678</v>
      </c>
      <c r="CO323" t="s">
        <v>679</v>
      </c>
      <c r="CP323" t="s">
        <v>680</v>
      </c>
    </row>
    <row r="324" spans="1:94" x14ac:dyDescent="0.25">
      <c r="A324" s="10" t="s">
        <v>938</v>
      </c>
      <c r="B324">
        <v>41</v>
      </c>
      <c r="C324" t="s">
        <v>76</v>
      </c>
      <c r="D324" s="25">
        <v>1</v>
      </c>
      <c r="E324" t="s">
        <v>273</v>
      </c>
      <c r="F324">
        <v>1467</v>
      </c>
      <c r="G324" s="9" t="s">
        <v>29</v>
      </c>
      <c r="H324" t="s">
        <v>528</v>
      </c>
      <c r="I324" t="s">
        <v>519</v>
      </c>
      <c r="J324">
        <v>4</v>
      </c>
      <c r="K324">
        <v>78</v>
      </c>
      <c r="L324">
        <v>0</v>
      </c>
      <c r="M324">
        <v>0</v>
      </c>
      <c r="N324">
        <v>0</v>
      </c>
      <c r="O324">
        <v>0</v>
      </c>
      <c r="P324">
        <v>18</v>
      </c>
      <c r="Q324">
        <v>0</v>
      </c>
      <c r="R324">
        <v>128</v>
      </c>
      <c r="S324" t="s">
        <v>77</v>
      </c>
      <c r="T324" t="s">
        <v>78</v>
      </c>
      <c r="U324" t="s">
        <v>79</v>
      </c>
      <c r="V324" t="s">
        <v>80</v>
      </c>
      <c r="W324" t="s">
        <v>81</v>
      </c>
      <c r="X324" t="s">
        <v>82</v>
      </c>
      <c r="Y324" t="s">
        <v>83</v>
      </c>
      <c r="Z324" t="s">
        <v>84</v>
      </c>
      <c r="AA324" t="s">
        <v>82</v>
      </c>
      <c r="AB324" t="s">
        <v>85</v>
      </c>
      <c r="AC324" t="s">
        <v>86</v>
      </c>
      <c r="AD324" t="s">
        <v>85</v>
      </c>
      <c r="AE324" t="s">
        <v>81</v>
      </c>
      <c r="AF324" t="s">
        <v>87</v>
      </c>
      <c r="AG324" t="s">
        <v>88</v>
      </c>
      <c r="AH324" t="s">
        <v>84</v>
      </c>
      <c r="AI324" t="s">
        <v>87</v>
      </c>
      <c r="AJ324" t="s">
        <v>89</v>
      </c>
      <c r="AK324" t="s">
        <v>90</v>
      </c>
      <c r="AL324" t="s">
        <v>91</v>
      </c>
      <c r="AM324" t="s">
        <v>81</v>
      </c>
      <c r="AN324" t="s">
        <v>87</v>
      </c>
      <c r="AO324" t="s">
        <v>92</v>
      </c>
      <c r="AP324" t="s">
        <v>81</v>
      </c>
      <c r="AQ324" t="s">
        <v>82</v>
      </c>
      <c r="AR324" t="s">
        <v>93</v>
      </c>
      <c r="AS324" t="s">
        <v>84</v>
      </c>
      <c r="AT324" t="s">
        <v>82</v>
      </c>
      <c r="AU324" t="s">
        <v>94</v>
      </c>
      <c r="AV324" t="s">
        <v>95</v>
      </c>
      <c r="AW324" t="s">
        <v>96</v>
      </c>
      <c r="AX324" t="s">
        <v>79</v>
      </c>
      <c r="AY324" t="s">
        <v>97</v>
      </c>
      <c r="AZ324" t="s">
        <v>79</v>
      </c>
      <c r="BA324" t="s">
        <v>98</v>
      </c>
      <c r="BB324" t="s">
        <v>99</v>
      </c>
      <c r="BC324" t="s">
        <v>82</v>
      </c>
      <c r="BD324" t="s">
        <v>100</v>
      </c>
      <c r="BE324" t="s">
        <v>79</v>
      </c>
      <c r="BF324" t="s">
        <v>98</v>
      </c>
      <c r="BG324" t="s">
        <v>100</v>
      </c>
      <c r="BH324" t="s">
        <v>101</v>
      </c>
      <c r="BI324" t="s">
        <v>82</v>
      </c>
      <c r="BJ324" t="s">
        <v>100</v>
      </c>
      <c r="BK324" t="s">
        <v>102</v>
      </c>
      <c r="BL324" t="s">
        <v>100</v>
      </c>
      <c r="BM324" t="s">
        <v>79</v>
      </c>
      <c r="BN324" t="s">
        <v>103</v>
      </c>
      <c r="BO324" t="s">
        <v>104</v>
      </c>
      <c r="BP324" t="s">
        <v>100</v>
      </c>
      <c r="BQ324" t="s">
        <v>102</v>
      </c>
      <c r="BR324" t="s">
        <v>100</v>
      </c>
      <c r="BS324" t="s">
        <v>79</v>
      </c>
      <c r="BT324" t="s">
        <v>103</v>
      </c>
      <c r="BU324" t="s">
        <v>104</v>
      </c>
      <c r="BV324" t="s">
        <v>100</v>
      </c>
      <c r="BW324" t="s">
        <v>79</v>
      </c>
      <c r="BX324" t="s">
        <v>102</v>
      </c>
      <c r="BY324" t="s">
        <v>84</v>
      </c>
      <c r="BZ324" t="s">
        <v>82</v>
      </c>
      <c r="CA324" t="s">
        <v>79</v>
      </c>
      <c r="CB324" t="s">
        <v>79</v>
      </c>
      <c r="CC324" t="s">
        <v>83</v>
      </c>
      <c r="CD324" t="s">
        <v>105</v>
      </c>
      <c r="CE324" t="s">
        <v>82</v>
      </c>
      <c r="CF324" t="s">
        <v>79</v>
      </c>
      <c r="CG324" t="s">
        <v>79</v>
      </c>
      <c r="CH324" t="s">
        <v>85</v>
      </c>
      <c r="CI324" t="s">
        <v>85</v>
      </c>
      <c r="CJ324" t="s">
        <v>94</v>
      </c>
      <c r="CK324" t="s">
        <v>106</v>
      </c>
      <c r="CL324" t="s">
        <v>107</v>
      </c>
      <c r="CM324" t="s">
        <v>108</v>
      </c>
      <c r="CN324" t="s">
        <v>109</v>
      </c>
      <c r="CO324" t="s">
        <v>110</v>
      </c>
      <c r="CP324" t="s">
        <v>100</v>
      </c>
    </row>
    <row r="325" spans="1:94" x14ac:dyDescent="0.25">
      <c r="A325" s="10" t="s">
        <v>938</v>
      </c>
      <c r="B325">
        <v>41</v>
      </c>
      <c r="C325" t="s">
        <v>76</v>
      </c>
      <c r="D325" s="25">
        <v>1</v>
      </c>
      <c r="E325" t="s">
        <v>274</v>
      </c>
      <c r="F325">
        <v>1895</v>
      </c>
      <c r="G325" s="9" t="s">
        <v>29</v>
      </c>
      <c r="H325" t="s">
        <v>529</v>
      </c>
      <c r="I325" t="s">
        <v>519</v>
      </c>
      <c r="J325">
        <v>4</v>
      </c>
      <c r="K325">
        <v>78</v>
      </c>
      <c r="L325">
        <v>0</v>
      </c>
      <c r="M325">
        <v>0</v>
      </c>
      <c r="N325">
        <v>0</v>
      </c>
      <c r="O325">
        <v>0</v>
      </c>
      <c r="P325">
        <v>18</v>
      </c>
      <c r="Q325">
        <v>0</v>
      </c>
      <c r="R325">
        <v>128</v>
      </c>
      <c r="S325" t="s">
        <v>77</v>
      </c>
      <c r="T325" t="s">
        <v>78</v>
      </c>
      <c r="U325" t="s">
        <v>79</v>
      </c>
      <c r="V325" t="s">
        <v>80</v>
      </c>
      <c r="W325" t="s">
        <v>81</v>
      </c>
      <c r="X325" t="s">
        <v>82</v>
      </c>
      <c r="Y325" t="s">
        <v>83</v>
      </c>
      <c r="Z325" t="s">
        <v>84</v>
      </c>
      <c r="AA325" t="s">
        <v>82</v>
      </c>
      <c r="AB325" t="s">
        <v>85</v>
      </c>
      <c r="AC325" t="s">
        <v>86</v>
      </c>
      <c r="AD325" t="s">
        <v>85</v>
      </c>
      <c r="AE325" t="s">
        <v>81</v>
      </c>
      <c r="AF325" t="s">
        <v>87</v>
      </c>
      <c r="AG325" t="s">
        <v>88</v>
      </c>
      <c r="AH325" t="s">
        <v>84</v>
      </c>
      <c r="AI325" t="s">
        <v>87</v>
      </c>
      <c r="AJ325" t="s">
        <v>89</v>
      </c>
      <c r="AK325" t="s">
        <v>90</v>
      </c>
      <c r="AL325" t="s">
        <v>91</v>
      </c>
      <c r="AM325" t="s">
        <v>81</v>
      </c>
      <c r="AN325" t="s">
        <v>87</v>
      </c>
      <c r="AO325" t="s">
        <v>92</v>
      </c>
      <c r="AP325" t="s">
        <v>81</v>
      </c>
      <c r="AQ325" t="s">
        <v>82</v>
      </c>
      <c r="AR325" t="s">
        <v>93</v>
      </c>
      <c r="AS325" t="s">
        <v>84</v>
      </c>
      <c r="AT325" t="s">
        <v>82</v>
      </c>
      <c r="AU325" t="s">
        <v>94</v>
      </c>
      <c r="AV325" t="s">
        <v>95</v>
      </c>
      <c r="AW325" t="s">
        <v>96</v>
      </c>
      <c r="AX325" t="s">
        <v>79</v>
      </c>
      <c r="AY325" t="s">
        <v>97</v>
      </c>
      <c r="AZ325" t="s">
        <v>79</v>
      </c>
      <c r="BA325" t="s">
        <v>98</v>
      </c>
      <c r="BB325" t="s">
        <v>99</v>
      </c>
      <c r="BC325" t="s">
        <v>82</v>
      </c>
      <c r="BD325" t="s">
        <v>100</v>
      </c>
      <c r="BE325" t="s">
        <v>79</v>
      </c>
      <c r="BF325" t="s">
        <v>98</v>
      </c>
      <c r="BG325" t="s">
        <v>100</v>
      </c>
      <c r="BH325" t="s">
        <v>101</v>
      </c>
      <c r="BI325" t="s">
        <v>82</v>
      </c>
      <c r="BJ325" t="s">
        <v>100</v>
      </c>
      <c r="BK325" t="s">
        <v>102</v>
      </c>
      <c r="BL325" t="s">
        <v>100</v>
      </c>
      <c r="BM325" t="s">
        <v>79</v>
      </c>
      <c r="BN325" t="s">
        <v>103</v>
      </c>
      <c r="BO325" t="s">
        <v>104</v>
      </c>
      <c r="BP325" t="s">
        <v>100</v>
      </c>
      <c r="BQ325" t="s">
        <v>102</v>
      </c>
      <c r="BR325" t="s">
        <v>100</v>
      </c>
      <c r="BS325" t="s">
        <v>79</v>
      </c>
      <c r="BT325" t="s">
        <v>103</v>
      </c>
      <c r="BU325" t="s">
        <v>104</v>
      </c>
      <c r="BV325" t="s">
        <v>100</v>
      </c>
      <c r="BW325" t="s">
        <v>79</v>
      </c>
      <c r="BX325" t="s">
        <v>102</v>
      </c>
      <c r="BY325" t="s">
        <v>84</v>
      </c>
      <c r="BZ325" t="s">
        <v>82</v>
      </c>
      <c r="CA325" t="s">
        <v>79</v>
      </c>
      <c r="CB325" t="s">
        <v>79</v>
      </c>
      <c r="CC325" t="s">
        <v>83</v>
      </c>
      <c r="CD325" t="s">
        <v>105</v>
      </c>
      <c r="CE325" t="s">
        <v>82</v>
      </c>
      <c r="CF325" t="s">
        <v>79</v>
      </c>
      <c r="CG325" t="s">
        <v>79</v>
      </c>
      <c r="CH325" t="s">
        <v>85</v>
      </c>
      <c r="CI325" t="s">
        <v>85</v>
      </c>
      <c r="CJ325" t="s">
        <v>94</v>
      </c>
      <c r="CK325" t="s">
        <v>106</v>
      </c>
      <c r="CL325" t="s">
        <v>107</v>
      </c>
      <c r="CM325" t="s">
        <v>108</v>
      </c>
      <c r="CN325" t="s">
        <v>109</v>
      </c>
      <c r="CO325" t="s">
        <v>110</v>
      </c>
      <c r="CP325" t="s">
        <v>100</v>
      </c>
    </row>
    <row r="326" spans="1:94" x14ac:dyDescent="0.25">
      <c r="A326" s="10" t="s">
        <v>938</v>
      </c>
      <c r="B326">
        <v>41</v>
      </c>
      <c r="C326" t="s">
        <v>76</v>
      </c>
      <c r="D326" s="25">
        <v>1</v>
      </c>
      <c r="E326" t="s">
        <v>197</v>
      </c>
      <c r="F326">
        <v>807</v>
      </c>
      <c r="G326" s="9" t="s">
        <v>29</v>
      </c>
      <c r="H326" t="s">
        <v>530</v>
      </c>
      <c r="I326" t="s">
        <v>519</v>
      </c>
      <c r="J326">
        <v>4</v>
      </c>
      <c r="K326">
        <v>78</v>
      </c>
      <c r="L326">
        <v>0</v>
      </c>
      <c r="M326">
        <v>0</v>
      </c>
      <c r="N326">
        <v>0</v>
      </c>
      <c r="O326">
        <v>0</v>
      </c>
      <c r="P326">
        <v>18</v>
      </c>
      <c r="Q326">
        <v>0</v>
      </c>
      <c r="R326">
        <v>128</v>
      </c>
      <c r="S326" t="s">
        <v>77</v>
      </c>
      <c r="T326" t="s">
        <v>78</v>
      </c>
      <c r="U326" t="s">
        <v>79</v>
      </c>
      <c r="V326" t="s">
        <v>80</v>
      </c>
      <c r="W326" t="s">
        <v>81</v>
      </c>
      <c r="X326" t="s">
        <v>82</v>
      </c>
      <c r="Y326" t="s">
        <v>83</v>
      </c>
      <c r="Z326" t="s">
        <v>84</v>
      </c>
      <c r="AA326" t="s">
        <v>82</v>
      </c>
      <c r="AB326" t="s">
        <v>85</v>
      </c>
      <c r="AC326" t="s">
        <v>86</v>
      </c>
      <c r="AD326" t="s">
        <v>85</v>
      </c>
      <c r="AE326" t="s">
        <v>81</v>
      </c>
      <c r="AF326" t="s">
        <v>87</v>
      </c>
      <c r="AG326" t="s">
        <v>88</v>
      </c>
      <c r="AH326" t="s">
        <v>84</v>
      </c>
      <c r="AI326" t="s">
        <v>87</v>
      </c>
      <c r="AJ326" t="s">
        <v>89</v>
      </c>
      <c r="AK326" t="s">
        <v>90</v>
      </c>
      <c r="AL326" t="s">
        <v>91</v>
      </c>
      <c r="AM326" t="s">
        <v>81</v>
      </c>
      <c r="AN326" t="s">
        <v>87</v>
      </c>
      <c r="AO326" t="s">
        <v>92</v>
      </c>
      <c r="AP326" t="s">
        <v>81</v>
      </c>
      <c r="AQ326" t="s">
        <v>82</v>
      </c>
      <c r="AR326" t="s">
        <v>93</v>
      </c>
      <c r="AS326" t="s">
        <v>84</v>
      </c>
      <c r="AT326" t="s">
        <v>82</v>
      </c>
      <c r="AU326" t="s">
        <v>94</v>
      </c>
      <c r="AV326" t="s">
        <v>95</v>
      </c>
      <c r="AW326" t="s">
        <v>96</v>
      </c>
      <c r="AX326" t="s">
        <v>79</v>
      </c>
      <c r="AY326" t="s">
        <v>97</v>
      </c>
      <c r="AZ326" t="s">
        <v>79</v>
      </c>
      <c r="BA326" t="s">
        <v>98</v>
      </c>
      <c r="BB326" t="s">
        <v>99</v>
      </c>
      <c r="BC326" t="s">
        <v>82</v>
      </c>
      <c r="BD326" t="s">
        <v>100</v>
      </c>
      <c r="BE326" t="s">
        <v>79</v>
      </c>
      <c r="BF326" t="s">
        <v>98</v>
      </c>
      <c r="BG326" t="s">
        <v>100</v>
      </c>
      <c r="BH326" t="s">
        <v>101</v>
      </c>
      <c r="BI326" t="s">
        <v>82</v>
      </c>
      <c r="BJ326" t="s">
        <v>100</v>
      </c>
      <c r="BK326" t="s">
        <v>102</v>
      </c>
      <c r="BL326" t="s">
        <v>100</v>
      </c>
      <c r="BM326" t="s">
        <v>79</v>
      </c>
      <c r="BN326" t="s">
        <v>103</v>
      </c>
      <c r="BO326" t="s">
        <v>104</v>
      </c>
      <c r="BP326" t="s">
        <v>100</v>
      </c>
      <c r="BQ326" t="s">
        <v>102</v>
      </c>
      <c r="BR326" t="s">
        <v>100</v>
      </c>
      <c r="BS326" t="s">
        <v>79</v>
      </c>
      <c r="BT326" t="s">
        <v>103</v>
      </c>
      <c r="BU326" t="s">
        <v>104</v>
      </c>
      <c r="BV326" t="s">
        <v>100</v>
      </c>
      <c r="BW326" t="s">
        <v>79</v>
      </c>
      <c r="BX326" t="s">
        <v>102</v>
      </c>
      <c r="BY326" t="s">
        <v>84</v>
      </c>
      <c r="BZ326" t="s">
        <v>82</v>
      </c>
      <c r="CA326" t="s">
        <v>79</v>
      </c>
      <c r="CB326" t="s">
        <v>79</v>
      </c>
      <c r="CC326" t="s">
        <v>83</v>
      </c>
      <c r="CD326" t="s">
        <v>105</v>
      </c>
      <c r="CE326" t="s">
        <v>82</v>
      </c>
      <c r="CF326" t="s">
        <v>79</v>
      </c>
      <c r="CG326" t="s">
        <v>79</v>
      </c>
      <c r="CH326" t="s">
        <v>85</v>
      </c>
      <c r="CI326" t="s">
        <v>85</v>
      </c>
      <c r="CJ326" t="s">
        <v>94</v>
      </c>
      <c r="CK326" t="s">
        <v>106</v>
      </c>
      <c r="CL326" t="s">
        <v>107</v>
      </c>
      <c r="CM326" t="s">
        <v>108</v>
      </c>
      <c r="CN326" t="s">
        <v>109</v>
      </c>
      <c r="CO326" t="s">
        <v>110</v>
      </c>
      <c r="CP326" t="s">
        <v>100</v>
      </c>
    </row>
    <row r="327" spans="1:94" x14ac:dyDescent="0.25">
      <c r="A327" s="10" t="s">
        <v>938</v>
      </c>
      <c r="B327">
        <v>41</v>
      </c>
      <c r="C327" t="s">
        <v>76</v>
      </c>
      <c r="D327" s="25">
        <v>1</v>
      </c>
      <c r="E327" t="s">
        <v>531</v>
      </c>
      <c r="F327">
        <v>728</v>
      </c>
      <c r="G327" s="9" t="s">
        <v>29</v>
      </c>
      <c r="H327" t="s">
        <v>532</v>
      </c>
      <c r="I327" t="s">
        <v>519</v>
      </c>
      <c r="J327">
        <v>4</v>
      </c>
      <c r="K327">
        <v>78</v>
      </c>
      <c r="L327">
        <v>0</v>
      </c>
      <c r="M327">
        <v>0</v>
      </c>
      <c r="N327">
        <v>0</v>
      </c>
      <c r="O327">
        <v>0</v>
      </c>
      <c r="P327">
        <v>18</v>
      </c>
      <c r="Q327">
        <v>0</v>
      </c>
      <c r="R327">
        <v>128</v>
      </c>
      <c r="S327" t="s">
        <v>77</v>
      </c>
      <c r="T327" t="s">
        <v>78</v>
      </c>
      <c r="U327" t="s">
        <v>79</v>
      </c>
      <c r="V327" t="s">
        <v>80</v>
      </c>
      <c r="W327" t="s">
        <v>81</v>
      </c>
      <c r="X327" t="s">
        <v>82</v>
      </c>
      <c r="Y327" t="s">
        <v>83</v>
      </c>
      <c r="Z327" t="s">
        <v>84</v>
      </c>
      <c r="AA327" t="s">
        <v>82</v>
      </c>
      <c r="AB327" t="s">
        <v>85</v>
      </c>
      <c r="AC327" t="s">
        <v>86</v>
      </c>
      <c r="AD327" t="s">
        <v>85</v>
      </c>
      <c r="AE327" t="s">
        <v>81</v>
      </c>
      <c r="AF327" t="s">
        <v>87</v>
      </c>
      <c r="AG327" t="s">
        <v>88</v>
      </c>
      <c r="AH327" t="s">
        <v>84</v>
      </c>
      <c r="AI327" t="s">
        <v>87</v>
      </c>
      <c r="AJ327" t="s">
        <v>89</v>
      </c>
      <c r="AK327" t="s">
        <v>90</v>
      </c>
      <c r="AL327" t="s">
        <v>91</v>
      </c>
      <c r="AM327" t="s">
        <v>81</v>
      </c>
      <c r="AN327" t="s">
        <v>87</v>
      </c>
      <c r="AO327" t="s">
        <v>92</v>
      </c>
      <c r="AP327" t="s">
        <v>81</v>
      </c>
      <c r="AQ327" t="s">
        <v>82</v>
      </c>
      <c r="AR327" t="s">
        <v>93</v>
      </c>
      <c r="AS327" t="s">
        <v>84</v>
      </c>
      <c r="AT327" t="s">
        <v>82</v>
      </c>
      <c r="AU327" t="s">
        <v>94</v>
      </c>
      <c r="AV327" t="s">
        <v>95</v>
      </c>
      <c r="AW327" t="s">
        <v>96</v>
      </c>
      <c r="AX327" t="s">
        <v>79</v>
      </c>
      <c r="AY327" t="s">
        <v>97</v>
      </c>
      <c r="AZ327" t="s">
        <v>79</v>
      </c>
      <c r="BA327" t="s">
        <v>98</v>
      </c>
      <c r="BB327" t="s">
        <v>99</v>
      </c>
      <c r="BC327" t="s">
        <v>82</v>
      </c>
      <c r="BD327" t="s">
        <v>100</v>
      </c>
      <c r="BE327" t="s">
        <v>79</v>
      </c>
      <c r="BF327" t="s">
        <v>98</v>
      </c>
      <c r="BG327" t="s">
        <v>100</v>
      </c>
      <c r="BH327" t="s">
        <v>101</v>
      </c>
      <c r="BI327" t="s">
        <v>82</v>
      </c>
      <c r="BJ327" t="s">
        <v>100</v>
      </c>
      <c r="BK327" t="s">
        <v>102</v>
      </c>
      <c r="BL327" t="s">
        <v>100</v>
      </c>
      <c r="BM327" t="s">
        <v>79</v>
      </c>
      <c r="BN327" t="s">
        <v>103</v>
      </c>
      <c r="BO327" t="s">
        <v>104</v>
      </c>
      <c r="BP327" t="s">
        <v>100</v>
      </c>
      <c r="BQ327" t="s">
        <v>102</v>
      </c>
      <c r="BR327" t="s">
        <v>100</v>
      </c>
      <c r="BS327" t="s">
        <v>79</v>
      </c>
      <c r="BT327" t="s">
        <v>103</v>
      </c>
      <c r="BU327" t="s">
        <v>104</v>
      </c>
      <c r="BV327" t="s">
        <v>100</v>
      </c>
      <c r="BW327" t="s">
        <v>79</v>
      </c>
      <c r="BX327" t="s">
        <v>102</v>
      </c>
      <c r="BY327" t="s">
        <v>84</v>
      </c>
      <c r="BZ327" t="s">
        <v>82</v>
      </c>
      <c r="CA327" t="s">
        <v>79</v>
      </c>
      <c r="CB327" t="s">
        <v>79</v>
      </c>
      <c r="CC327" t="s">
        <v>83</v>
      </c>
      <c r="CD327" t="s">
        <v>105</v>
      </c>
      <c r="CE327" t="s">
        <v>82</v>
      </c>
      <c r="CF327" t="s">
        <v>79</v>
      </c>
      <c r="CG327" t="s">
        <v>79</v>
      </c>
      <c r="CH327" t="s">
        <v>85</v>
      </c>
      <c r="CI327" t="s">
        <v>85</v>
      </c>
      <c r="CJ327" t="s">
        <v>94</v>
      </c>
      <c r="CK327" t="s">
        <v>106</v>
      </c>
      <c r="CL327" t="s">
        <v>107</v>
      </c>
      <c r="CM327" t="s">
        <v>108</v>
      </c>
      <c r="CN327" t="s">
        <v>109</v>
      </c>
      <c r="CO327" t="s">
        <v>110</v>
      </c>
      <c r="CP327" t="s">
        <v>100</v>
      </c>
    </row>
    <row r="328" spans="1:94" x14ac:dyDescent="0.25">
      <c r="A328" s="10" t="s">
        <v>938</v>
      </c>
      <c r="B328">
        <v>41</v>
      </c>
      <c r="C328" t="s">
        <v>76</v>
      </c>
      <c r="D328" s="25">
        <v>1</v>
      </c>
      <c r="E328" t="s">
        <v>533</v>
      </c>
      <c r="F328">
        <v>515</v>
      </c>
      <c r="G328" s="9" t="s">
        <v>29</v>
      </c>
      <c r="H328" t="s">
        <v>534</v>
      </c>
      <c r="I328" t="s">
        <v>519</v>
      </c>
      <c r="J328">
        <v>4</v>
      </c>
      <c r="K328">
        <v>78</v>
      </c>
      <c r="L328">
        <v>0</v>
      </c>
      <c r="M328">
        <v>0</v>
      </c>
      <c r="N328">
        <v>0</v>
      </c>
      <c r="O328">
        <v>0</v>
      </c>
      <c r="P328">
        <v>18</v>
      </c>
      <c r="Q328">
        <v>0</v>
      </c>
      <c r="R328">
        <v>128</v>
      </c>
      <c r="S328" t="s">
        <v>77</v>
      </c>
      <c r="T328" t="s">
        <v>78</v>
      </c>
      <c r="U328" t="s">
        <v>79</v>
      </c>
      <c r="V328" t="s">
        <v>80</v>
      </c>
      <c r="W328" t="s">
        <v>81</v>
      </c>
      <c r="X328" t="s">
        <v>82</v>
      </c>
      <c r="Y328" t="s">
        <v>83</v>
      </c>
      <c r="Z328" t="s">
        <v>84</v>
      </c>
      <c r="AA328" t="s">
        <v>82</v>
      </c>
      <c r="AB328" t="s">
        <v>85</v>
      </c>
      <c r="AC328" t="s">
        <v>86</v>
      </c>
      <c r="AD328" t="s">
        <v>85</v>
      </c>
      <c r="AE328" t="s">
        <v>81</v>
      </c>
      <c r="AF328" t="s">
        <v>87</v>
      </c>
      <c r="AG328" t="s">
        <v>88</v>
      </c>
      <c r="AH328" t="s">
        <v>84</v>
      </c>
      <c r="AI328" t="s">
        <v>87</v>
      </c>
      <c r="AJ328" t="s">
        <v>89</v>
      </c>
      <c r="AK328" t="s">
        <v>90</v>
      </c>
      <c r="AL328" t="s">
        <v>91</v>
      </c>
      <c r="AM328" t="s">
        <v>81</v>
      </c>
      <c r="AN328" t="s">
        <v>87</v>
      </c>
      <c r="AO328" t="s">
        <v>92</v>
      </c>
      <c r="AP328" t="s">
        <v>81</v>
      </c>
      <c r="AQ328" t="s">
        <v>82</v>
      </c>
      <c r="AR328" t="s">
        <v>93</v>
      </c>
      <c r="AS328" t="s">
        <v>84</v>
      </c>
      <c r="AT328" t="s">
        <v>82</v>
      </c>
      <c r="AU328" t="s">
        <v>94</v>
      </c>
      <c r="AV328" t="s">
        <v>95</v>
      </c>
      <c r="AW328" t="s">
        <v>96</v>
      </c>
      <c r="AX328" t="s">
        <v>79</v>
      </c>
      <c r="AY328" t="s">
        <v>97</v>
      </c>
      <c r="AZ328" t="s">
        <v>79</v>
      </c>
      <c r="BA328" t="s">
        <v>98</v>
      </c>
      <c r="BB328" t="s">
        <v>99</v>
      </c>
      <c r="BC328" t="s">
        <v>82</v>
      </c>
      <c r="BD328" t="s">
        <v>100</v>
      </c>
      <c r="BE328" t="s">
        <v>79</v>
      </c>
      <c r="BF328" t="s">
        <v>98</v>
      </c>
      <c r="BG328" t="s">
        <v>100</v>
      </c>
      <c r="BH328" t="s">
        <v>101</v>
      </c>
      <c r="BI328" t="s">
        <v>82</v>
      </c>
      <c r="BJ328" t="s">
        <v>100</v>
      </c>
      <c r="BK328" t="s">
        <v>102</v>
      </c>
      <c r="BL328" t="s">
        <v>100</v>
      </c>
      <c r="BM328" t="s">
        <v>79</v>
      </c>
      <c r="BN328" t="s">
        <v>103</v>
      </c>
      <c r="BO328" t="s">
        <v>104</v>
      </c>
      <c r="BP328" t="s">
        <v>100</v>
      </c>
      <c r="BQ328" t="s">
        <v>102</v>
      </c>
      <c r="BR328" t="s">
        <v>100</v>
      </c>
      <c r="BS328" t="s">
        <v>79</v>
      </c>
      <c r="BT328" t="s">
        <v>103</v>
      </c>
      <c r="BU328" t="s">
        <v>104</v>
      </c>
      <c r="BV328" t="s">
        <v>100</v>
      </c>
      <c r="BW328" t="s">
        <v>79</v>
      </c>
      <c r="BX328" t="s">
        <v>102</v>
      </c>
      <c r="BY328" t="s">
        <v>84</v>
      </c>
      <c r="BZ328" t="s">
        <v>82</v>
      </c>
      <c r="CA328" t="s">
        <v>79</v>
      </c>
      <c r="CB328" t="s">
        <v>79</v>
      </c>
      <c r="CC328" t="s">
        <v>83</v>
      </c>
      <c r="CD328" t="s">
        <v>105</v>
      </c>
      <c r="CE328" t="s">
        <v>82</v>
      </c>
      <c r="CF328" t="s">
        <v>79</v>
      </c>
      <c r="CG328" t="s">
        <v>79</v>
      </c>
      <c r="CH328" t="s">
        <v>85</v>
      </c>
      <c r="CI328" t="s">
        <v>85</v>
      </c>
      <c r="CJ328" t="s">
        <v>94</v>
      </c>
      <c r="CK328" t="s">
        <v>106</v>
      </c>
      <c r="CL328" t="s">
        <v>107</v>
      </c>
      <c r="CM328" t="s">
        <v>108</v>
      </c>
      <c r="CN328" t="s">
        <v>109</v>
      </c>
      <c r="CO328" t="s">
        <v>110</v>
      </c>
      <c r="CP328" t="s">
        <v>100</v>
      </c>
    </row>
    <row r="329" spans="1:94" x14ac:dyDescent="0.25">
      <c r="A329" s="10" t="s">
        <v>938</v>
      </c>
      <c r="B329">
        <v>41</v>
      </c>
      <c r="C329" t="s">
        <v>76</v>
      </c>
      <c r="D329" s="25">
        <v>1</v>
      </c>
      <c r="E329" t="s">
        <v>360</v>
      </c>
      <c r="F329">
        <v>684</v>
      </c>
      <c r="G329" s="9" t="s">
        <v>29</v>
      </c>
      <c r="H329" t="s">
        <v>535</v>
      </c>
      <c r="I329" t="s">
        <v>519</v>
      </c>
      <c r="J329">
        <v>4</v>
      </c>
      <c r="K329">
        <v>78</v>
      </c>
      <c r="L329">
        <v>0</v>
      </c>
      <c r="M329">
        <v>0</v>
      </c>
      <c r="N329">
        <v>0</v>
      </c>
      <c r="O329">
        <v>0</v>
      </c>
      <c r="P329">
        <v>18</v>
      </c>
      <c r="Q329">
        <v>0</v>
      </c>
      <c r="R329">
        <v>128</v>
      </c>
      <c r="S329" t="s">
        <v>77</v>
      </c>
      <c r="T329" t="s">
        <v>78</v>
      </c>
      <c r="U329" t="s">
        <v>79</v>
      </c>
      <c r="V329" t="s">
        <v>80</v>
      </c>
      <c r="W329" t="s">
        <v>81</v>
      </c>
      <c r="X329" t="s">
        <v>82</v>
      </c>
      <c r="Y329" t="s">
        <v>83</v>
      </c>
      <c r="Z329" t="s">
        <v>84</v>
      </c>
      <c r="AA329" t="s">
        <v>82</v>
      </c>
      <c r="AB329" t="s">
        <v>85</v>
      </c>
      <c r="AC329" t="s">
        <v>86</v>
      </c>
      <c r="AD329" t="s">
        <v>85</v>
      </c>
      <c r="AE329" t="s">
        <v>81</v>
      </c>
      <c r="AF329" t="s">
        <v>87</v>
      </c>
      <c r="AG329" t="s">
        <v>88</v>
      </c>
      <c r="AH329" t="s">
        <v>84</v>
      </c>
      <c r="AI329" t="s">
        <v>87</v>
      </c>
      <c r="AJ329" t="s">
        <v>89</v>
      </c>
      <c r="AK329" t="s">
        <v>90</v>
      </c>
      <c r="AL329" t="s">
        <v>91</v>
      </c>
      <c r="AM329" t="s">
        <v>81</v>
      </c>
      <c r="AN329" t="s">
        <v>87</v>
      </c>
      <c r="AO329" t="s">
        <v>92</v>
      </c>
      <c r="AP329" t="s">
        <v>81</v>
      </c>
      <c r="AQ329" t="s">
        <v>82</v>
      </c>
      <c r="AR329" t="s">
        <v>93</v>
      </c>
      <c r="AS329" t="s">
        <v>84</v>
      </c>
      <c r="AT329" t="s">
        <v>82</v>
      </c>
      <c r="AU329" t="s">
        <v>94</v>
      </c>
      <c r="AV329" t="s">
        <v>95</v>
      </c>
      <c r="AW329" t="s">
        <v>96</v>
      </c>
      <c r="AX329" t="s">
        <v>79</v>
      </c>
      <c r="AY329" t="s">
        <v>97</v>
      </c>
      <c r="AZ329" t="s">
        <v>79</v>
      </c>
      <c r="BA329" t="s">
        <v>98</v>
      </c>
      <c r="BB329" t="s">
        <v>99</v>
      </c>
      <c r="BC329" t="s">
        <v>82</v>
      </c>
      <c r="BD329" t="s">
        <v>100</v>
      </c>
      <c r="BE329" t="s">
        <v>79</v>
      </c>
      <c r="BF329" t="s">
        <v>98</v>
      </c>
      <c r="BG329" t="s">
        <v>100</v>
      </c>
      <c r="BH329" t="s">
        <v>101</v>
      </c>
      <c r="BI329" t="s">
        <v>82</v>
      </c>
      <c r="BJ329" t="s">
        <v>100</v>
      </c>
      <c r="BK329" t="s">
        <v>102</v>
      </c>
      <c r="BL329" t="s">
        <v>100</v>
      </c>
      <c r="BM329" t="s">
        <v>79</v>
      </c>
      <c r="BN329" t="s">
        <v>103</v>
      </c>
      <c r="BO329" t="s">
        <v>104</v>
      </c>
      <c r="BP329" t="s">
        <v>100</v>
      </c>
      <c r="BQ329" t="s">
        <v>102</v>
      </c>
      <c r="BR329" t="s">
        <v>100</v>
      </c>
      <c r="BS329" t="s">
        <v>79</v>
      </c>
      <c r="BT329" t="s">
        <v>103</v>
      </c>
      <c r="BU329" t="s">
        <v>104</v>
      </c>
      <c r="BV329" t="s">
        <v>100</v>
      </c>
      <c r="BW329" t="s">
        <v>79</v>
      </c>
      <c r="BX329" t="s">
        <v>102</v>
      </c>
      <c r="BY329" t="s">
        <v>84</v>
      </c>
      <c r="BZ329" t="s">
        <v>82</v>
      </c>
      <c r="CA329" t="s">
        <v>79</v>
      </c>
      <c r="CB329" t="s">
        <v>79</v>
      </c>
      <c r="CC329" t="s">
        <v>83</v>
      </c>
      <c r="CD329" t="s">
        <v>105</v>
      </c>
      <c r="CE329" t="s">
        <v>82</v>
      </c>
      <c r="CF329" t="s">
        <v>79</v>
      </c>
      <c r="CG329" t="s">
        <v>79</v>
      </c>
      <c r="CH329" t="s">
        <v>85</v>
      </c>
      <c r="CI329" t="s">
        <v>85</v>
      </c>
      <c r="CJ329" t="s">
        <v>94</v>
      </c>
      <c r="CK329" t="s">
        <v>106</v>
      </c>
      <c r="CL329" t="s">
        <v>107</v>
      </c>
      <c r="CM329" t="s">
        <v>108</v>
      </c>
      <c r="CN329" t="s">
        <v>109</v>
      </c>
      <c r="CO329" t="s">
        <v>110</v>
      </c>
      <c r="CP329" t="s">
        <v>100</v>
      </c>
    </row>
    <row r="330" spans="1:94" x14ac:dyDescent="0.25">
      <c r="A330" s="10" t="s">
        <v>938</v>
      </c>
      <c r="B330">
        <v>41</v>
      </c>
      <c r="C330" t="s">
        <v>76</v>
      </c>
      <c r="D330" s="25">
        <v>1</v>
      </c>
      <c r="E330" t="s">
        <v>536</v>
      </c>
      <c r="F330">
        <v>949</v>
      </c>
      <c r="G330" s="9" t="s">
        <v>29</v>
      </c>
      <c r="H330" t="s">
        <v>537</v>
      </c>
      <c r="I330" t="s">
        <v>519</v>
      </c>
      <c r="J330">
        <v>4</v>
      </c>
      <c r="K330">
        <v>78</v>
      </c>
      <c r="L330">
        <v>0</v>
      </c>
      <c r="M330">
        <v>0</v>
      </c>
      <c r="N330">
        <v>0</v>
      </c>
      <c r="O330">
        <v>0</v>
      </c>
      <c r="P330">
        <v>18</v>
      </c>
      <c r="Q330">
        <v>0</v>
      </c>
      <c r="R330">
        <v>128</v>
      </c>
      <c r="S330" t="s">
        <v>77</v>
      </c>
      <c r="T330" t="s">
        <v>78</v>
      </c>
      <c r="U330" t="s">
        <v>79</v>
      </c>
      <c r="V330" t="s">
        <v>80</v>
      </c>
      <c r="W330" t="s">
        <v>81</v>
      </c>
      <c r="X330" t="s">
        <v>82</v>
      </c>
      <c r="Y330" t="s">
        <v>83</v>
      </c>
      <c r="Z330" t="s">
        <v>84</v>
      </c>
      <c r="AA330" t="s">
        <v>82</v>
      </c>
      <c r="AB330" t="s">
        <v>85</v>
      </c>
      <c r="AC330" t="s">
        <v>86</v>
      </c>
      <c r="AD330" t="s">
        <v>85</v>
      </c>
      <c r="AE330" t="s">
        <v>81</v>
      </c>
      <c r="AF330" t="s">
        <v>87</v>
      </c>
      <c r="AG330" t="s">
        <v>88</v>
      </c>
      <c r="AH330" t="s">
        <v>84</v>
      </c>
      <c r="AI330" t="s">
        <v>87</v>
      </c>
      <c r="AJ330" t="s">
        <v>89</v>
      </c>
      <c r="AK330" t="s">
        <v>90</v>
      </c>
      <c r="AL330" t="s">
        <v>91</v>
      </c>
      <c r="AM330" t="s">
        <v>81</v>
      </c>
      <c r="AN330" t="s">
        <v>87</v>
      </c>
      <c r="AO330" t="s">
        <v>92</v>
      </c>
      <c r="AP330" t="s">
        <v>81</v>
      </c>
      <c r="AQ330" t="s">
        <v>82</v>
      </c>
      <c r="AR330" t="s">
        <v>93</v>
      </c>
      <c r="AS330" t="s">
        <v>84</v>
      </c>
      <c r="AT330" t="s">
        <v>82</v>
      </c>
      <c r="AU330" t="s">
        <v>94</v>
      </c>
      <c r="AV330" t="s">
        <v>95</v>
      </c>
      <c r="AW330" t="s">
        <v>96</v>
      </c>
      <c r="AX330" t="s">
        <v>79</v>
      </c>
      <c r="AY330" t="s">
        <v>97</v>
      </c>
      <c r="AZ330" t="s">
        <v>79</v>
      </c>
      <c r="BA330" t="s">
        <v>98</v>
      </c>
      <c r="BB330" t="s">
        <v>99</v>
      </c>
      <c r="BC330" t="s">
        <v>82</v>
      </c>
      <c r="BD330" t="s">
        <v>100</v>
      </c>
      <c r="BE330" t="s">
        <v>79</v>
      </c>
      <c r="BF330" t="s">
        <v>98</v>
      </c>
      <c r="BG330" t="s">
        <v>100</v>
      </c>
      <c r="BH330" t="s">
        <v>101</v>
      </c>
      <c r="BI330" t="s">
        <v>82</v>
      </c>
      <c r="BJ330" t="s">
        <v>100</v>
      </c>
      <c r="BK330" t="s">
        <v>102</v>
      </c>
      <c r="BL330" t="s">
        <v>100</v>
      </c>
      <c r="BM330" t="s">
        <v>79</v>
      </c>
      <c r="BN330" t="s">
        <v>103</v>
      </c>
      <c r="BO330" t="s">
        <v>104</v>
      </c>
      <c r="BP330" t="s">
        <v>100</v>
      </c>
      <c r="BQ330" t="s">
        <v>102</v>
      </c>
      <c r="BR330" t="s">
        <v>100</v>
      </c>
      <c r="BS330" t="s">
        <v>79</v>
      </c>
      <c r="BT330" t="s">
        <v>103</v>
      </c>
      <c r="BU330" t="s">
        <v>104</v>
      </c>
      <c r="BV330" t="s">
        <v>100</v>
      </c>
      <c r="BW330" t="s">
        <v>79</v>
      </c>
      <c r="BX330" t="s">
        <v>102</v>
      </c>
      <c r="BY330" t="s">
        <v>84</v>
      </c>
      <c r="BZ330" t="s">
        <v>82</v>
      </c>
      <c r="CA330" t="s">
        <v>79</v>
      </c>
      <c r="CB330" t="s">
        <v>79</v>
      </c>
      <c r="CC330" t="s">
        <v>83</v>
      </c>
      <c r="CD330" t="s">
        <v>105</v>
      </c>
      <c r="CE330" t="s">
        <v>82</v>
      </c>
      <c r="CF330" t="s">
        <v>79</v>
      </c>
      <c r="CG330" t="s">
        <v>79</v>
      </c>
      <c r="CH330" t="s">
        <v>85</v>
      </c>
      <c r="CI330" t="s">
        <v>85</v>
      </c>
      <c r="CJ330" t="s">
        <v>94</v>
      </c>
      <c r="CK330" t="s">
        <v>106</v>
      </c>
      <c r="CL330" t="s">
        <v>107</v>
      </c>
      <c r="CM330" t="s">
        <v>108</v>
      </c>
      <c r="CN330" t="s">
        <v>109</v>
      </c>
      <c r="CO330" t="s">
        <v>110</v>
      </c>
      <c r="CP330" t="s">
        <v>100</v>
      </c>
    </row>
    <row r="331" spans="1:94" x14ac:dyDescent="0.25">
      <c r="A331" s="10" t="s">
        <v>938</v>
      </c>
      <c r="B331">
        <v>41</v>
      </c>
      <c r="C331" t="s">
        <v>76</v>
      </c>
      <c r="D331" s="25">
        <v>1</v>
      </c>
      <c r="E331" t="s">
        <v>538</v>
      </c>
      <c r="F331">
        <v>664</v>
      </c>
      <c r="G331" s="9" t="s">
        <v>29</v>
      </c>
      <c r="H331" t="s">
        <v>539</v>
      </c>
      <c r="I331" t="s">
        <v>519</v>
      </c>
      <c r="J331">
        <v>4</v>
      </c>
      <c r="K331">
        <v>78</v>
      </c>
      <c r="L331">
        <v>0</v>
      </c>
      <c r="M331">
        <v>0</v>
      </c>
      <c r="N331">
        <v>0</v>
      </c>
      <c r="O331">
        <v>0</v>
      </c>
      <c r="P331">
        <v>18</v>
      </c>
      <c r="Q331">
        <v>0</v>
      </c>
      <c r="R331">
        <v>128</v>
      </c>
      <c r="S331" t="s">
        <v>77</v>
      </c>
      <c r="T331" t="s">
        <v>78</v>
      </c>
      <c r="U331" t="s">
        <v>79</v>
      </c>
      <c r="V331" t="s">
        <v>80</v>
      </c>
      <c r="W331" t="s">
        <v>81</v>
      </c>
      <c r="X331" t="s">
        <v>82</v>
      </c>
      <c r="Y331" t="s">
        <v>83</v>
      </c>
      <c r="Z331" t="s">
        <v>84</v>
      </c>
      <c r="AA331" t="s">
        <v>82</v>
      </c>
      <c r="AB331" t="s">
        <v>85</v>
      </c>
      <c r="AC331" t="s">
        <v>86</v>
      </c>
      <c r="AD331" t="s">
        <v>85</v>
      </c>
      <c r="AE331" t="s">
        <v>81</v>
      </c>
      <c r="AF331" t="s">
        <v>87</v>
      </c>
      <c r="AG331" t="s">
        <v>88</v>
      </c>
      <c r="AH331" t="s">
        <v>84</v>
      </c>
      <c r="AI331" t="s">
        <v>87</v>
      </c>
      <c r="AJ331" t="s">
        <v>89</v>
      </c>
      <c r="AK331" t="s">
        <v>90</v>
      </c>
      <c r="AL331" t="s">
        <v>91</v>
      </c>
      <c r="AM331" t="s">
        <v>81</v>
      </c>
      <c r="AN331" t="s">
        <v>87</v>
      </c>
      <c r="AO331" t="s">
        <v>92</v>
      </c>
      <c r="AP331" t="s">
        <v>81</v>
      </c>
      <c r="AQ331" t="s">
        <v>82</v>
      </c>
      <c r="AR331" t="s">
        <v>93</v>
      </c>
      <c r="AS331" t="s">
        <v>84</v>
      </c>
      <c r="AT331" t="s">
        <v>82</v>
      </c>
      <c r="AU331" t="s">
        <v>94</v>
      </c>
      <c r="AV331" t="s">
        <v>95</v>
      </c>
      <c r="AW331" t="s">
        <v>96</v>
      </c>
      <c r="AX331" t="s">
        <v>79</v>
      </c>
      <c r="AY331" t="s">
        <v>97</v>
      </c>
      <c r="AZ331" t="s">
        <v>79</v>
      </c>
      <c r="BA331" t="s">
        <v>98</v>
      </c>
      <c r="BB331" t="s">
        <v>99</v>
      </c>
      <c r="BC331" t="s">
        <v>82</v>
      </c>
      <c r="BD331" t="s">
        <v>100</v>
      </c>
      <c r="BE331" t="s">
        <v>79</v>
      </c>
      <c r="BF331" t="s">
        <v>98</v>
      </c>
      <c r="BG331" t="s">
        <v>100</v>
      </c>
      <c r="BH331" t="s">
        <v>101</v>
      </c>
      <c r="BI331" t="s">
        <v>82</v>
      </c>
      <c r="BJ331" t="s">
        <v>100</v>
      </c>
      <c r="BK331" t="s">
        <v>102</v>
      </c>
      <c r="BL331" t="s">
        <v>100</v>
      </c>
      <c r="BM331" t="s">
        <v>79</v>
      </c>
      <c r="BN331" t="s">
        <v>103</v>
      </c>
      <c r="BO331" t="s">
        <v>104</v>
      </c>
      <c r="BP331" t="s">
        <v>100</v>
      </c>
      <c r="BQ331" t="s">
        <v>102</v>
      </c>
      <c r="BR331" t="s">
        <v>100</v>
      </c>
      <c r="BS331" t="s">
        <v>79</v>
      </c>
      <c r="BT331" t="s">
        <v>103</v>
      </c>
      <c r="BU331" t="s">
        <v>104</v>
      </c>
      <c r="BV331" t="s">
        <v>100</v>
      </c>
      <c r="BW331" t="s">
        <v>79</v>
      </c>
      <c r="BX331" t="s">
        <v>102</v>
      </c>
      <c r="BY331" t="s">
        <v>84</v>
      </c>
      <c r="BZ331" t="s">
        <v>82</v>
      </c>
      <c r="CA331" t="s">
        <v>79</v>
      </c>
      <c r="CB331" t="s">
        <v>79</v>
      </c>
      <c r="CC331" t="s">
        <v>83</v>
      </c>
      <c r="CD331" t="s">
        <v>105</v>
      </c>
      <c r="CE331" t="s">
        <v>82</v>
      </c>
      <c r="CF331" t="s">
        <v>79</v>
      </c>
      <c r="CG331" t="s">
        <v>79</v>
      </c>
      <c r="CH331" t="s">
        <v>85</v>
      </c>
      <c r="CI331" t="s">
        <v>85</v>
      </c>
      <c r="CJ331" t="s">
        <v>94</v>
      </c>
      <c r="CK331" t="s">
        <v>106</v>
      </c>
      <c r="CL331" t="s">
        <v>107</v>
      </c>
      <c r="CM331" t="s">
        <v>108</v>
      </c>
      <c r="CN331" t="s">
        <v>109</v>
      </c>
      <c r="CO331" t="s">
        <v>110</v>
      </c>
      <c r="CP331" t="s">
        <v>100</v>
      </c>
    </row>
    <row r="332" spans="1:94" x14ac:dyDescent="0.25">
      <c r="A332" s="10" t="s">
        <v>938</v>
      </c>
      <c r="B332">
        <v>41</v>
      </c>
      <c r="C332" t="s">
        <v>76</v>
      </c>
      <c r="D332" s="25">
        <v>1</v>
      </c>
      <c r="E332" t="s">
        <v>540</v>
      </c>
      <c r="F332">
        <v>508</v>
      </c>
      <c r="G332" s="9" t="s">
        <v>29</v>
      </c>
      <c r="H332" t="s">
        <v>541</v>
      </c>
      <c r="I332" t="s">
        <v>519</v>
      </c>
      <c r="J332">
        <v>4</v>
      </c>
      <c r="K332">
        <v>78</v>
      </c>
      <c r="L332">
        <v>0</v>
      </c>
      <c r="M332">
        <v>0</v>
      </c>
      <c r="N332">
        <v>0</v>
      </c>
      <c r="O332">
        <v>0</v>
      </c>
      <c r="P332">
        <v>18</v>
      </c>
      <c r="Q332">
        <v>0</v>
      </c>
      <c r="R332">
        <v>128</v>
      </c>
      <c r="S332" t="s">
        <v>77</v>
      </c>
      <c r="T332" t="s">
        <v>78</v>
      </c>
      <c r="U332" t="s">
        <v>79</v>
      </c>
      <c r="V332" t="s">
        <v>80</v>
      </c>
      <c r="W332" t="s">
        <v>81</v>
      </c>
      <c r="X332" t="s">
        <v>82</v>
      </c>
      <c r="Y332" t="s">
        <v>83</v>
      </c>
      <c r="Z332" t="s">
        <v>84</v>
      </c>
      <c r="AA332" t="s">
        <v>82</v>
      </c>
      <c r="AB332" t="s">
        <v>85</v>
      </c>
      <c r="AC332" t="s">
        <v>86</v>
      </c>
      <c r="AD332" t="s">
        <v>85</v>
      </c>
      <c r="AE332" t="s">
        <v>81</v>
      </c>
      <c r="AF332" t="s">
        <v>87</v>
      </c>
      <c r="AG332" t="s">
        <v>88</v>
      </c>
      <c r="AH332" t="s">
        <v>84</v>
      </c>
      <c r="AI332" t="s">
        <v>87</v>
      </c>
      <c r="AJ332" t="s">
        <v>89</v>
      </c>
      <c r="AK332" t="s">
        <v>90</v>
      </c>
      <c r="AL332" t="s">
        <v>91</v>
      </c>
      <c r="AM332" t="s">
        <v>81</v>
      </c>
      <c r="AN332" t="s">
        <v>87</v>
      </c>
      <c r="AO332" t="s">
        <v>92</v>
      </c>
      <c r="AP332" t="s">
        <v>81</v>
      </c>
      <c r="AQ332" t="s">
        <v>82</v>
      </c>
      <c r="AR332" t="s">
        <v>93</v>
      </c>
      <c r="AS332" t="s">
        <v>84</v>
      </c>
      <c r="AT332" t="s">
        <v>82</v>
      </c>
      <c r="AU332" t="s">
        <v>94</v>
      </c>
      <c r="AV332" t="s">
        <v>95</v>
      </c>
      <c r="AW332" t="s">
        <v>96</v>
      </c>
      <c r="AX332" t="s">
        <v>79</v>
      </c>
      <c r="AY332" t="s">
        <v>97</v>
      </c>
      <c r="AZ332" t="s">
        <v>79</v>
      </c>
      <c r="BA332" t="s">
        <v>98</v>
      </c>
      <c r="BB332" t="s">
        <v>99</v>
      </c>
      <c r="BC332" t="s">
        <v>82</v>
      </c>
      <c r="BD332" t="s">
        <v>100</v>
      </c>
      <c r="BE332" t="s">
        <v>79</v>
      </c>
      <c r="BF332" t="s">
        <v>98</v>
      </c>
      <c r="BG332" t="s">
        <v>100</v>
      </c>
      <c r="BH332" t="s">
        <v>101</v>
      </c>
      <c r="BI332" t="s">
        <v>82</v>
      </c>
      <c r="BJ332" t="s">
        <v>100</v>
      </c>
      <c r="BK332" t="s">
        <v>102</v>
      </c>
      <c r="BL332" t="s">
        <v>100</v>
      </c>
      <c r="BM332" t="s">
        <v>79</v>
      </c>
      <c r="BN332" t="s">
        <v>103</v>
      </c>
      <c r="BO332" t="s">
        <v>104</v>
      </c>
      <c r="BP332" t="s">
        <v>100</v>
      </c>
      <c r="BQ332" t="s">
        <v>102</v>
      </c>
      <c r="BR332" t="s">
        <v>100</v>
      </c>
      <c r="BS332" t="s">
        <v>79</v>
      </c>
      <c r="BT332" t="s">
        <v>103</v>
      </c>
      <c r="BU332" t="s">
        <v>104</v>
      </c>
      <c r="BV332" t="s">
        <v>100</v>
      </c>
      <c r="BW332" t="s">
        <v>79</v>
      </c>
      <c r="BX332" t="s">
        <v>102</v>
      </c>
      <c r="BY332" t="s">
        <v>84</v>
      </c>
      <c r="BZ332" t="s">
        <v>82</v>
      </c>
      <c r="CA332" t="s">
        <v>79</v>
      </c>
      <c r="CB332" t="s">
        <v>79</v>
      </c>
      <c r="CC332" t="s">
        <v>83</v>
      </c>
      <c r="CD332" t="s">
        <v>105</v>
      </c>
      <c r="CE332" t="s">
        <v>82</v>
      </c>
      <c r="CF332" t="s">
        <v>79</v>
      </c>
      <c r="CG332" t="s">
        <v>79</v>
      </c>
      <c r="CH332" t="s">
        <v>85</v>
      </c>
      <c r="CI332" t="s">
        <v>85</v>
      </c>
      <c r="CJ332" t="s">
        <v>94</v>
      </c>
      <c r="CK332" t="s">
        <v>106</v>
      </c>
      <c r="CL332" t="s">
        <v>107</v>
      </c>
      <c r="CM332" t="s">
        <v>108</v>
      </c>
      <c r="CN332" t="s">
        <v>109</v>
      </c>
      <c r="CO332" t="s">
        <v>110</v>
      </c>
      <c r="CP332" t="s">
        <v>100</v>
      </c>
    </row>
    <row r="333" spans="1:94" x14ac:dyDescent="0.25">
      <c r="A333" s="10" t="s">
        <v>938</v>
      </c>
      <c r="B333">
        <v>41</v>
      </c>
      <c r="C333" t="s">
        <v>76</v>
      </c>
      <c r="D333" s="25">
        <v>1</v>
      </c>
      <c r="E333" t="s">
        <v>337</v>
      </c>
      <c r="F333">
        <v>354</v>
      </c>
      <c r="G333" s="9" t="s">
        <v>29</v>
      </c>
      <c r="H333" t="s">
        <v>509</v>
      </c>
      <c r="I333" t="s">
        <v>474</v>
      </c>
      <c r="J333">
        <v>4</v>
      </c>
      <c r="K333">
        <v>78</v>
      </c>
      <c r="L333">
        <v>0</v>
      </c>
      <c r="M333">
        <v>0</v>
      </c>
      <c r="N333">
        <v>0</v>
      </c>
      <c r="O333">
        <v>0</v>
      </c>
      <c r="P333">
        <v>18</v>
      </c>
      <c r="Q333">
        <v>0</v>
      </c>
      <c r="R333">
        <v>128</v>
      </c>
      <c r="S333" t="s">
        <v>77</v>
      </c>
      <c r="T333" t="s">
        <v>78</v>
      </c>
      <c r="U333" t="s">
        <v>79</v>
      </c>
      <c r="V333" t="s">
        <v>80</v>
      </c>
      <c r="W333" t="s">
        <v>81</v>
      </c>
      <c r="X333" t="s">
        <v>82</v>
      </c>
      <c r="Y333" t="s">
        <v>83</v>
      </c>
      <c r="Z333" t="s">
        <v>84</v>
      </c>
      <c r="AA333" t="s">
        <v>82</v>
      </c>
      <c r="AB333" t="s">
        <v>85</v>
      </c>
      <c r="AC333" t="s">
        <v>86</v>
      </c>
      <c r="AD333" t="s">
        <v>85</v>
      </c>
      <c r="AE333" t="s">
        <v>81</v>
      </c>
      <c r="AF333" t="s">
        <v>87</v>
      </c>
      <c r="AG333" t="s">
        <v>88</v>
      </c>
      <c r="AH333" t="s">
        <v>84</v>
      </c>
      <c r="AI333" t="s">
        <v>87</v>
      </c>
      <c r="AJ333" t="s">
        <v>89</v>
      </c>
      <c r="AK333" t="s">
        <v>90</v>
      </c>
      <c r="AL333" t="s">
        <v>91</v>
      </c>
      <c r="AM333" t="s">
        <v>81</v>
      </c>
      <c r="AN333" t="s">
        <v>87</v>
      </c>
      <c r="AO333" t="s">
        <v>92</v>
      </c>
      <c r="AP333" t="s">
        <v>81</v>
      </c>
      <c r="AQ333" t="s">
        <v>82</v>
      </c>
      <c r="AR333" t="s">
        <v>93</v>
      </c>
      <c r="AS333" t="s">
        <v>84</v>
      </c>
      <c r="AT333" t="s">
        <v>82</v>
      </c>
      <c r="AU333" t="s">
        <v>94</v>
      </c>
      <c r="AV333" t="s">
        <v>95</v>
      </c>
      <c r="AW333" t="s">
        <v>96</v>
      </c>
      <c r="AX333" t="s">
        <v>79</v>
      </c>
      <c r="AY333" t="s">
        <v>97</v>
      </c>
      <c r="AZ333" t="s">
        <v>79</v>
      </c>
      <c r="BA333" t="s">
        <v>98</v>
      </c>
      <c r="BB333" t="s">
        <v>99</v>
      </c>
      <c r="BC333" t="s">
        <v>82</v>
      </c>
      <c r="BD333" t="s">
        <v>100</v>
      </c>
      <c r="BE333" t="s">
        <v>79</v>
      </c>
      <c r="BF333" t="s">
        <v>98</v>
      </c>
      <c r="BG333" t="s">
        <v>100</v>
      </c>
      <c r="BH333" t="s">
        <v>101</v>
      </c>
      <c r="BI333" t="s">
        <v>82</v>
      </c>
      <c r="BJ333" t="s">
        <v>100</v>
      </c>
      <c r="BK333" t="s">
        <v>102</v>
      </c>
      <c r="BL333" t="s">
        <v>100</v>
      </c>
      <c r="BM333" t="s">
        <v>79</v>
      </c>
      <c r="BN333" t="s">
        <v>103</v>
      </c>
      <c r="BO333" t="s">
        <v>104</v>
      </c>
      <c r="BP333" t="s">
        <v>100</v>
      </c>
      <c r="BQ333" t="s">
        <v>102</v>
      </c>
      <c r="BR333" t="s">
        <v>100</v>
      </c>
      <c r="BS333" t="s">
        <v>79</v>
      </c>
      <c r="BT333" t="s">
        <v>103</v>
      </c>
      <c r="BU333" t="s">
        <v>104</v>
      </c>
      <c r="BV333" t="s">
        <v>100</v>
      </c>
      <c r="BW333" t="s">
        <v>79</v>
      </c>
      <c r="BX333" t="s">
        <v>102</v>
      </c>
      <c r="BY333" t="s">
        <v>84</v>
      </c>
      <c r="BZ333" t="s">
        <v>82</v>
      </c>
      <c r="CA333" t="s">
        <v>79</v>
      </c>
      <c r="CB333" t="s">
        <v>79</v>
      </c>
      <c r="CC333" t="s">
        <v>83</v>
      </c>
      <c r="CD333" t="s">
        <v>105</v>
      </c>
      <c r="CE333" t="s">
        <v>82</v>
      </c>
      <c r="CF333" t="s">
        <v>79</v>
      </c>
      <c r="CG333" t="s">
        <v>79</v>
      </c>
      <c r="CH333" t="s">
        <v>85</v>
      </c>
      <c r="CI333" t="s">
        <v>85</v>
      </c>
      <c r="CJ333" t="s">
        <v>94</v>
      </c>
      <c r="CK333" t="s">
        <v>106</v>
      </c>
      <c r="CL333" t="s">
        <v>107</v>
      </c>
      <c r="CM333" t="s">
        <v>108</v>
      </c>
      <c r="CN333" t="s">
        <v>109</v>
      </c>
      <c r="CO333" t="s">
        <v>110</v>
      </c>
      <c r="CP333" t="s">
        <v>100</v>
      </c>
    </row>
    <row r="334" spans="1:94" x14ac:dyDescent="0.25">
      <c r="A334" s="10" t="s">
        <v>938</v>
      </c>
      <c r="B334">
        <v>41</v>
      </c>
      <c r="C334" t="s">
        <v>76</v>
      </c>
      <c r="D334" s="25">
        <v>1</v>
      </c>
      <c r="E334" t="s">
        <v>210</v>
      </c>
      <c r="F334">
        <v>455</v>
      </c>
      <c r="G334" s="9" t="s">
        <v>29</v>
      </c>
      <c r="H334" t="s">
        <v>509</v>
      </c>
      <c r="I334" t="s">
        <v>519</v>
      </c>
      <c r="J334">
        <v>4</v>
      </c>
      <c r="K334">
        <v>78</v>
      </c>
      <c r="L334">
        <v>0</v>
      </c>
      <c r="M334">
        <v>0</v>
      </c>
      <c r="N334">
        <v>0</v>
      </c>
      <c r="O334">
        <v>0</v>
      </c>
      <c r="P334">
        <v>18</v>
      </c>
      <c r="Q334">
        <v>0</v>
      </c>
      <c r="R334">
        <v>128</v>
      </c>
      <c r="S334" t="s">
        <v>77</v>
      </c>
      <c r="T334" t="s">
        <v>78</v>
      </c>
      <c r="U334" t="s">
        <v>79</v>
      </c>
      <c r="V334" t="s">
        <v>80</v>
      </c>
      <c r="W334" t="s">
        <v>81</v>
      </c>
      <c r="X334" t="s">
        <v>82</v>
      </c>
      <c r="Y334" t="s">
        <v>83</v>
      </c>
      <c r="Z334" t="s">
        <v>84</v>
      </c>
      <c r="AA334" t="s">
        <v>82</v>
      </c>
      <c r="AB334" t="s">
        <v>85</v>
      </c>
      <c r="AC334" t="s">
        <v>86</v>
      </c>
      <c r="AD334" t="s">
        <v>85</v>
      </c>
      <c r="AE334" t="s">
        <v>81</v>
      </c>
      <c r="AF334" t="s">
        <v>87</v>
      </c>
      <c r="AG334" t="s">
        <v>88</v>
      </c>
      <c r="AH334" t="s">
        <v>84</v>
      </c>
      <c r="AI334" t="s">
        <v>87</v>
      </c>
      <c r="AJ334" t="s">
        <v>89</v>
      </c>
      <c r="AK334" t="s">
        <v>90</v>
      </c>
      <c r="AL334" t="s">
        <v>91</v>
      </c>
      <c r="AM334" t="s">
        <v>81</v>
      </c>
      <c r="AN334" t="s">
        <v>87</v>
      </c>
      <c r="AO334" t="s">
        <v>92</v>
      </c>
      <c r="AP334" t="s">
        <v>81</v>
      </c>
      <c r="AQ334" t="s">
        <v>82</v>
      </c>
      <c r="AR334" t="s">
        <v>93</v>
      </c>
      <c r="AS334" t="s">
        <v>84</v>
      </c>
      <c r="AT334" t="s">
        <v>82</v>
      </c>
      <c r="AU334" t="s">
        <v>94</v>
      </c>
      <c r="AV334" t="s">
        <v>95</v>
      </c>
      <c r="AW334" t="s">
        <v>96</v>
      </c>
      <c r="AX334" t="s">
        <v>79</v>
      </c>
      <c r="AY334" t="s">
        <v>97</v>
      </c>
      <c r="AZ334" t="s">
        <v>79</v>
      </c>
      <c r="BA334" t="s">
        <v>98</v>
      </c>
      <c r="BB334" t="s">
        <v>99</v>
      </c>
      <c r="BC334" t="s">
        <v>82</v>
      </c>
      <c r="BD334" t="s">
        <v>100</v>
      </c>
      <c r="BE334" t="s">
        <v>79</v>
      </c>
      <c r="BF334" t="s">
        <v>98</v>
      </c>
      <c r="BG334" t="s">
        <v>100</v>
      </c>
      <c r="BH334" t="s">
        <v>101</v>
      </c>
      <c r="BI334" t="s">
        <v>82</v>
      </c>
      <c r="BJ334" t="s">
        <v>100</v>
      </c>
      <c r="BK334" t="s">
        <v>102</v>
      </c>
      <c r="BL334" t="s">
        <v>100</v>
      </c>
      <c r="BM334" t="s">
        <v>79</v>
      </c>
      <c r="BN334" t="s">
        <v>103</v>
      </c>
      <c r="BO334" t="s">
        <v>104</v>
      </c>
      <c r="BP334" t="s">
        <v>100</v>
      </c>
      <c r="BQ334" t="s">
        <v>102</v>
      </c>
      <c r="BR334" t="s">
        <v>100</v>
      </c>
      <c r="BS334" t="s">
        <v>79</v>
      </c>
      <c r="BT334" t="s">
        <v>103</v>
      </c>
      <c r="BU334" t="s">
        <v>104</v>
      </c>
      <c r="BV334" t="s">
        <v>100</v>
      </c>
      <c r="BW334" t="s">
        <v>79</v>
      </c>
      <c r="BX334" t="s">
        <v>102</v>
      </c>
      <c r="BY334" t="s">
        <v>84</v>
      </c>
      <c r="BZ334" t="s">
        <v>82</v>
      </c>
      <c r="CA334" t="s">
        <v>79</v>
      </c>
      <c r="CB334" t="s">
        <v>79</v>
      </c>
      <c r="CC334" t="s">
        <v>83</v>
      </c>
      <c r="CD334" t="s">
        <v>105</v>
      </c>
      <c r="CE334" t="s">
        <v>82</v>
      </c>
      <c r="CF334" t="s">
        <v>79</v>
      </c>
      <c r="CG334" t="s">
        <v>79</v>
      </c>
      <c r="CH334" t="s">
        <v>85</v>
      </c>
      <c r="CI334" t="s">
        <v>85</v>
      </c>
      <c r="CJ334" t="s">
        <v>94</v>
      </c>
      <c r="CK334" t="s">
        <v>106</v>
      </c>
      <c r="CL334" t="s">
        <v>107</v>
      </c>
      <c r="CM334" t="s">
        <v>108</v>
      </c>
      <c r="CN334" t="s">
        <v>109</v>
      </c>
      <c r="CO334" t="s">
        <v>110</v>
      </c>
      <c r="CP334" t="s">
        <v>100</v>
      </c>
    </row>
    <row r="335" spans="1:94" x14ac:dyDescent="0.25">
      <c r="A335" s="10" t="s">
        <v>938</v>
      </c>
      <c r="B335">
        <v>41</v>
      </c>
      <c r="C335" t="s">
        <v>76</v>
      </c>
      <c r="D335" s="26">
        <v>2</v>
      </c>
      <c r="E335" t="s">
        <v>277</v>
      </c>
      <c r="F335">
        <v>408</v>
      </c>
      <c r="G335" s="9" t="s">
        <v>31</v>
      </c>
      <c r="H335" t="s">
        <v>542</v>
      </c>
      <c r="I335" t="s">
        <v>400</v>
      </c>
      <c r="J335">
        <v>4</v>
      </c>
      <c r="K335">
        <v>78</v>
      </c>
      <c r="L335">
        <v>0</v>
      </c>
      <c r="M335">
        <v>0</v>
      </c>
      <c r="N335">
        <v>1</v>
      </c>
      <c r="O335">
        <v>0</v>
      </c>
      <c r="P335">
        <v>18</v>
      </c>
      <c r="Q335">
        <v>0</v>
      </c>
      <c r="R335">
        <v>128</v>
      </c>
      <c r="S335" t="s">
        <v>77</v>
      </c>
      <c r="T335" t="s">
        <v>78</v>
      </c>
      <c r="U335" t="s">
        <v>79</v>
      </c>
      <c r="V335" t="s">
        <v>80</v>
      </c>
      <c r="W335" t="s">
        <v>81</v>
      </c>
      <c r="X335" t="s">
        <v>82</v>
      </c>
      <c r="Y335" t="s">
        <v>83</v>
      </c>
      <c r="Z335" t="s">
        <v>84</v>
      </c>
      <c r="AA335" t="s">
        <v>82</v>
      </c>
      <c r="AB335" t="s">
        <v>85</v>
      </c>
      <c r="AC335" t="s">
        <v>86</v>
      </c>
      <c r="AD335" t="s">
        <v>85</v>
      </c>
      <c r="AE335" t="s">
        <v>81</v>
      </c>
      <c r="AF335" t="s">
        <v>87</v>
      </c>
      <c r="AG335" t="s">
        <v>88</v>
      </c>
      <c r="AH335" t="s">
        <v>84</v>
      </c>
      <c r="AI335" t="s">
        <v>87</v>
      </c>
      <c r="AJ335" t="s">
        <v>89</v>
      </c>
      <c r="AK335" t="s">
        <v>90</v>
      </c>
      <c r="AL335" t="s">
        <v>91</v>
      </c>
      <c r="AM335" t="s">
        <v>81</v>
      </c>
      <c r="AN335" t="s">
        <v>87</v>
      </c>
      <c r="AO335" t="s">
        <v>92</v>
      </c>
      <c r="AP335" t="s">
        <v>81</v>
      </c>
      <c r="AQ335" t="s">
        <v>82</v>
      </c>
      <c r="AR335" t="s">
        <v>93</v>
      </c>
      <c r="AS335" t="s">
        <v>84</v>
      </c>
      <c r="AT335" t="s">
        <v>82</v>
      </c>
      <c r="AU335" t="s">
        <v>94</v>
      </c>
      <c r="AV335" t="s">
        <v>95</v>
      </c>
      <c r="AW335" t="s">
        <v>96</v>
      </c>
      <c r="AX335" t="s">
        <v>79</v>
      </c>
      <c r="AY335" t="s">
        <v>97</v>
      </c>
      <c r="AZ335" t="s">
        <v>79</v>
      </c>
      <c r="BA335" t="s">
        <v>98</v>
      </c>
      <c r="BB335" t="s">
        <v>99</v>
      </c>
      <c r="BC335" t="s">
        <v>82</v>
      </c>
      <c r="BD335" t="s">
        <v>100</v>
      </c>
      <c r="BE335" t="s">
        <v>79</v>
      </c>
      <c r="BF335" t="s">
        <v>98</v>
      </c>
      <c r="BG335" t="s">
        <v>100</v>
      </c>
      <c r="BH335" t="s">
        <v>101</v>
      </c>
      <c r="BI335" t="s">
        <v>82</v>
      </c>
      <c r="BJ335" t="s">
        <v>100</v>
      </c>
      <c r="BK335" t="s">
        <v>102</v>
      </c>
      <c r="BL335" t="s">
        <v>100</v>
      </c>
      <c r="BM335" t="s">
        <v>79</v>
      </c>
      <c r="BN335" t="s">
        <v>103</v>
      </c>
      <c r="BO335" t="s">
        <v>104</v>
      </c>
      <c r="BP335" t="s">
        <v>100</v>
      </c>
      <c r="BQ335" t="s">
        <v>102</v>
      </c>
      <c r="BR335" t="s">
        <v>100</v>
      </c>
      <c r="BS335" t="s">
        <v>79</v>
      </c>
      <c r="BT335" t="s">
        <v>103</v>
      </c>
      <c r="BU335" t="s">
        <v>104</v>
      </c>
      <c r="BV335" t="s">
        <v>100</v>
      </c>
      <c r="BW335" t="s">
        <v>79</v>
      </c>
      <c r="BX335" t="s">
        <v>102</v>
      </c>
      <c r="BY335" t="s">
        <v>84</v>
      </c>
      <c r="BZ335" t="s">
        <v>82</v>
      </c>
      <c r="CA335" t="s">
        <v>79</v>
      </c>
      <c r="CB335" t="s">
        <v>79</v>
      </c>
      <c r="CC335" t="s">
        <v>83</v>
      </c>
      <c r="CD335" t="s">
        <v>105</v>
      </c>
      <c r="CE335" t="s">
        <v>82</v>
      </c>
      <c r="CF335" t="s">
        <v>79</v>
      </c>
      <c r="CG335" t="s">
        <v>79</v>
      </c>
      <c r="CH335" t="s">
        <v>85</v>
      </c>
      <c r="CI335" t="s">
        <v>85</v>
      </c>
      <c r="CJ335" t="s">
        <v>94</v>
      </c>
      <c r="CK335" t="s">
        <v>106</v>
      </c>
      <c r="CL335" t="s">
        <v>107</v>
      </c>
      <c r="CM335" t="s">
        <v>108</v>
      </c>
      <c r="CN335" t="s">
        <v>109</v>
      </c>
      <c r="CO335" t="s">
        <v>110</v>
      </c>
      <c r="CP335" t="s">
        <v>100</v>
      </c>
    </row>
    <row r="336" spans="1:94" x14ac:dyDescent="0.25">
      <c r="A336" s="10" t="s">
        <v>938</v>
      </c>
      <c r="B336">
        <v>41</v>
      </c>
      <c r="C336" t="s">
        <v>76</v>
      </c>
      <c r="D336" s="26">
        <v>2</v>
      </c>
      <c r="E336" t="s">
        <v>278</v>
      </c>
      <c r="F336">
        <v>480</v>
      </c>
      <c r="G336" s="9" t="s">
        <v>31</v>
      </c>
      <c r="H336" t="s">
        <v>543</v>
      </c>
      <c r="I336" t="s">
        <v>400</v>
      </c>
      <c r="J336">
        <v>4</v>
      </c>
      <c r="K336">
        <v>78</v>
      </c>
      <c r="L336">
        <v>0</v>
      </c>
      <c r="M336">
        <v>0</v>
      </c>
      <c r="N336">
        <v>1</v>
      </c>
      <c r="O336">
        <v>0</v>
      </c>
      <c r="P336">
        <v>18</v>
      </c>
      <c r="Q336">
        <v>0</v>
      </c>
      <c r="R336">
        <v>128</v>
      </c>
      <c r="S336" t="s">
        <v>77</v>
      </c>
      <c r="T336" t="s">
        <v>78</v>
      </c>
      <c r="U336" t="s">
        <v>79</v>
      </c>
      <c r="V336" t="s">
        <v>80</v>
      </c>
      <c r="W336" t="s">
        <v>81</v>
      </c>
      <c r="X336" t="s">
        <v>82</v>
      </c>
      <c r="Y336" t="s">
        <v>83</v>
      </c>
      <c r="Z336" t="s">
        <v>84</v>
      </c>
      <c r="AA336" t="s">
        <v>82</v>
      </c>
      <c r="AB336" t="s">
        <v>85</v>
      </c>
      <c r="AC336" t="s">
        <v>86</v>
      </c>
      <c r="AD336" t="s">
        <v>85</v>
      </c>
      <c r="AE336" t="s">
        <v>81</v>
      </c>
      <c r="AF336" t="s">
        <v>87</v>
      </c>
      <c r="AG336" t="s">
        <v>88</v>
      </c>
      <c r="AH336" t="s">
        <v>84</v>
      </c>
      <c r="AI336" t="s">
        <v>87</v>
      </c>
      <c r="AJ336" t="s">
        <v>89</v>
      </c>
      <c r="AK336" t="s">
        <v>90</v>
      </c>
      <c r="AL336" t="s">
        <v>91</v>
      </c>
      <c r="AM336" t="s">
        <v>81</v>
      </c>
      <c r="AN336" t="s">
        <v>87</v>
      </c>
      <c r="AO336" t="s">
        <v>92</v>
      </c>
      <c r="AP336" t="s">
        <v>81</v>
      </c>
      <c r="AQ336" t="s">
        <v>82</v>
      </c>
      <c r="AR336" t="s">
        <v>93</v>
      </c>
      <c r="AS336" t="s">
        <v>84</v>
      </c>
      <c r="AT336" t="s">
        <v>82</v>
      </c>
      <c r="AU336" t="s">
        <v>94</v>
      </c>
      <c r="AV336" t="s">
        <v>95</v>
      </c>
      <c r="AW336" t="s">
        <v>96</v>
      </c>
      <c r="AX336" t="s">
        <v>79</v>
      </c>
      <c r="AY336" t="s">
        <v>97</v>
      </c>
      <c r="AZ336" t="s">
        <v>79</v>
      </c>
      <c r="BA336" t="s">
        <v>98</v>
      </c>
      <c r="BB336" t="s">
        <v>99</v>
      </c>
      <c r="BC336" t="s">
        <v>82</v>
      </c>
      <c r="BD336" t="s">
        <v>100</v>
      </c>
      <c r="BE336" t="s">
        <v>79</v>
      </c>
      <c r="BF336" t="s">
        <v>98</v>
      </c>
      <c r="BG336" t="s">
        <v>100</v>
      </c>
      <c r="BH336" t="s">
        <v>101</v>
      </c>
      <c r="BI336" t="s">
        <v>82</v>
      </c>
      <c r="BJ336" t="s">
        <v>100</v>
      </c>
      <c r="BK336" t="s">
        <v>102</v>
      </c>
      <c r="BL336" t="s">
        <v>100</v>
      </c>
      <c r="BM336" t="s">
        <v>79</v>
      </c>
      <c r="BN336" t="s">
        <v>103</v>
      </c>
      <c r="BO336" t="s">
        <v>104</v>
      </c>
      <c r="BP336" t="s">
        <v>100</v>
      </c>
      <c r="BQ336" t="s">
        <v>102</v>
      </c>
      <c r="BR336" t="s">
        <v>100</v>
      </c>
      <c r="BS336" t="s">
        <v>79</v>
      </c>
      <c r="BT336" t="s">
        <v>103</v>
      </c>
      <c r="BU336" t="s">
        <v>104</v>
      </c>
      <c r="BV336" t="s">
        <v>100</v>
      </c>
      <c r="BW336" t="s">
        <v>79</v>
      </c>
      <c r="BX336" t="s">
        <v>102</v>
      </c>
      <c r="BY336" t="s">
        <v>84</v>
      </c>
      <c r="BZ336" t="s">
        <v>82</v>
      </c>
      <c r="CA336" t="s">
        <v>79</v>
      </c>
      <c r="CB336" t="s">
        <v>79</v>
      </c>
      <c r="CC336" t="s">
        <v>83</v>
      </c>
      <c r="CD336" t="s">
        <v>105</v>
      </c>
      <c r="CE336" t="s">
        <v>82</v>
      </c>
      <c r="CF336" t="s">
        <v>79</v>
      </c>
      <c r="CG336" t="s">
        <v>79</v>
      </c>
      <c r="CH336" t="s">
        <v>85</v>
      </c>
      <c r="CI336" t="s">
        <v>85</v>
      </c>
      <c r="CJ336" t="s">
        <v>94</v>
      </c>
      <c r="CK336" t="s">
        <v>106</v>
      </c>
      <c r="CL336" t="s">
        <v>107</v>
      </c>
      <c r="CM336" t="s">
        <v>108</v>
      </c>
      <c r="CN336" t="s">
        <v>109</v>
      </c>
      <c r="CO336" t="s">
        <v>110</v>
      </c>
      <c r="CP336" t="s">
        <v>100</v>
      </c>
    </row>
    <row r="337" spans="1:94" x14ac:dyDescent="0.25">
      <c r="A337" s="10" t="s">
        <v>938</v>
      </c>
      <c r="B337">
        <v>41</v>
      </c>
      <c r="C337" t="s">
        <v>76</v>
      </c>
      <c r="D337" s="26">
        <v>2</v>
      </c>
      <c r="E337" t="s">
        <v>199</v>
      </c>
      <c r="F337">
        <v>194</v>
      </c>
      <c r="G337" s="9" t="s">
        <v>31</v>
      </c>
      <c r="H337" t="s">
        <v>544</v>
      </c>
      <c r="I337" t="s">
        <v>400</v>
      </c>
      <c r="J337">
        <v>4</v>
      </c>
      <c r="K337">
        <v>78</v>
      </c>
      <c r="L337">
        <v>0</v>
      </c>
      <c r="M337">
        <v>0</v>
      </c>
      <c r="N337">
        <v>1</v>
      </c>
      <c r="O337">
        <v>0</v>
      </c>
      <c r="P337">
        <v>18</v>
      </c>
      <c r="Q337">
        <v>0</v>
      </c>
      <c r="R337">
        <v>128</v>
      </c>
      <c r="S337" t="s">
        <v>77</v>
      </c>
      <c r="T337" t="s">
        <v>78</v>
      </c>
      <c r="U337" t="s">
        <v>79</v>
      </c>
      <c r="V337" t="s">
        <v>80</v>
      </c>
      <c r="W337" t="s">
        <v>81</v>
      </c>
      <c r="X337" t="s">
        <v>82</v>
      </c>
      <c r="Y337" t="s">
        <v>83</v>
      </c>
      <c r="Z337" t="s">
        <v>84</v>
      </c>
      <c r="AA337" t="s">
        <v>82</v>
      </c>
      <c r="AB337" t="s">
        <v>85</v>
      </c>
      <c r="AC337" t="s">
        <v>86</v>
      </c>
      <c r="AD337" t="s">
        <v>85</v>
      </c>
      <c r="AE337" t="s">
        <v>81</v>
      </c>
      <c r="AF337" t="s">
        <v>87</v>
      </c>
      <c r="AG337" t="s">
        <v>88</v>
      </c>
      <c r="AH337" t="s">
        <v>84</v>
      </c>
      <c r="AI337" t="s">
        <v>87</v>
      </c>
      <c r="AJ337" t="s">
        <v>89</v>
      </c>
      <c r="AK337" t="s">
        <v>90</v>
      </c>
      <c r="AL337" t="s">
        <v>91</v>
      </c>
      <c r="AM337" t="s">
        <v>81</v>
      </c>
      <c r="AN337" t="s">
        <v>87</v>
      </c>
      <c r="AO337" t="s">
        <v>92</v>
      </c>
      <c r="AP337" t="s">
        <v>81</v>
      </c>
      <c r="AQ337" t="s">
        <v>82</v>
      </c>
      <c r="AR337" t="s">
        <v>93</v>
      </c>
      <c r="AS337" t="s">
        <v>84</v>
      </c>
      <c r="AT337" t="s">
        <v>82</v>
      </c>
      <c r="AU337" t="s">
        <v>94</v>
      </c>
      <c r="AV337" t="s">
        <v>95</v>
      </c>
      <c r="AW337" t="s">
        <v>96</v>
      </c>
      <c r="AX337" t="s">
        <v>79</v>
      </c>
      <c r="AY337" t="s">
        <v>97</v>
      </c>
      <c r="AZ337" t="s">
        <v>79</v>
      </c>
      <c r="BA337" t="s">
        <v>98</v>
      </c>
      <c r="BB337" t="s">
        <v>99</v>
      </c>
      <c r="BC337" t="s">
        <v>82</v>
      </c>
      <c r="BD337" t="s">
        <v>100</v>
      </c>
      <c r="BE337" t="s">
        <v>79</v>
      </c>
      <c r="BF337" t="s">
        <v>98</v>
      </c>
      <c r="BG337" t="s">
        <v>100</v>
      </c>
      <c r="BH337" t="s">
        <v>101</v>
      </c>
      <c r="BI337" t="s">
        <v>82</v>
      </c>
      <c r="BJ337" t="s">
        <v>100</v>
      </c>
      <c r="BK337" t="s">
        <v>102</v>
      </c>
      <c r="BL337" t="s">
        <v>100</v>
      </c>
      <c r="BM337" t="s">
        <v>79</v>
      </c>
      <c r="BN337" t="s">
        <v>103</v>
      </c>
      <c r="BO337" t="s">
        <v>104</v>
      </c>
      <c r="BP337" t="s">
        <v>100</v>
      </c>
      <c r="BQ337" t="s">
        <v>102</v>
      </c>
      <c r="BR337" t="s">
        <v>100</v>
      </c>
      <c r="BS337" t="s">
        <v>79</v>
      </c>
      <c r="BT337" t="s">
        <v>103</v>
      </c>
      <c r="BU337" t="s">
        <v>104</v>
      </c>
      <c r="BV337" t="s">
        <v>100</v>
      </c>
      <c r="BW337" t="s">
        <v>79</v>
      </c>
      <c r="BX337" t="s">
        <v>102</v>
      </c>
      <c r="BY337" t="s">
        <v>84</v>
      </c>
      <c r="BZ337" t="s">
        <v>82</v>
      </c>
      <c r="CA337" t="s">
        <v>79</v>
      </c>
      <c r="CB337" t="s">
        <v>79</v>
      </c>
      <c r="CC337" t="s">
        <v>83</v>
      </c>
      <c r="CD337" t="s">
        <v>105</v>
      </c>
      <c r="CE337" t="s">
        <v>82</v>
      </c>
      <c r="CF337" t="s">
        <v>79</v>
      </c>
      <c r="CG337" t="s">
        <v>79</v>
      </c>
      <c r="CH337" t="s">
        <v>85</v>
      </c>
      <c r="CI337" t="s">
        <v>85</v>
      </c>
      <c r="CJ337" t="s">
        <v>94</v>
      </c>
      <c r="CK337" t="s">
        <v>106</v>
      </c>
      <c r="CL337" t="s">
        <v>107</v>
      </c>
      <c r="CM337" t="s">
        <v>108</v>
      </c>
      <c r="CN337" t="s">
        <v>109</v>
      </c>
      <c r="CO337" t="s">
        <v>110</v>
      </c>
      <c r="CP337" t="s">
        <v>100</v>
      </c>
    </row>
    <row r="338" spans="1:94" x14ac:dyDescent="0.25">
      <c r="A338" s="10" t="s">
        <v>938</v>
      </c>
      <c r="B338">
        <v>41</v>
      </c>
      <c r="C338" t="s">
        <v>76</v>
      </c>
      <c r="D338" s="26">
        <v>2</v>
      </c>
      <c r="E338" t="s">
        <v>545</v>
      </c>
      <c r="F338">
        <v>193</v>
      </c>
      <c r="G338" s="9" t="s">
        <v>31</v>
      </c>
      <c r="H338" t="s">
        <v>546</v>
      </c>
      <c r="I338" t="s">
        <v>400</v>
      </c>
      <c r="J338">
        <v>4</v>
      </c>
      <c r="K338">
        <v>78</v>
      </c>
      <c r="L338">
        <v>0</v>
      </c>
      <c r="M338">
        <v>0</v>
      </c>
      <c r="N338">
        <v>1</v>
      </c>
      <c r="O338">
        <v>0</v>
      </c>
      <c r="P338">
        <v>18</v>
      </c>
      <c r="Q338">
        <v>0</v>
      </c>
      <c r="R338">
        <v>128</v>
      </c>
      <c r="S338" t="s">
        <v>77</v>
      </c>
      <c r="T338" t="s">
        <v>78</v>
      </c>
      <c r="U338" t="s">
        <v>79</v>
      </c>
      <c r="V338" t="s">
        <v>80</v>
      </c>
      <c r="W338" t="s">
        <v>81</v>
      </c>
      <c r="X338" t="s">
        <v>82</v>
      </c>
      <c r="Y338" t="s">
        <v>83</v>
      </c>
      <c r="Z338" t="s">
        <v>84</v>
      </c>
      <c r="AA338" t="s">
        <v>82</v>
      </c>
      <c r="AB338" t="s">
        <v>85</v>
      </c>
      <c r="AC338" t="s">
        <v>86</v>
      </c>
      <c r="AD338" t="s">
        <v>85</v>
      </c>
      <c r="AE338" t="s">
        <v>81</v>
      </c>
      <c r="AF338" t="s">
        <v>87</v>
      </c>
      <c r="AG338" t="s">
        <v>88</v>
      </c>
      <c r="AH338" t="s">
        <v>84</v>
      </c>
      <c r="AI338" t="s">
        <v>87</v>
      </c>
      <c r="AJ338" t="s">
        <v>89</v>
      </c>
      <c r="AK338" t="s">
        <v>90</v>
      </c>
      <c r="AL338" t="s">
        <v>91</v>
      </c>
      <c r="AM338" t="s">
        <v>81</v>
      </c>
      <c r="AN338" t="s">
        <v>87</v>
      </c>
      <c r="AO338" t="s">
        <v>92</v>
      </c>
      <c r="AP338" t="s">
        <v>81</v>
      </c>
      <c r="AQ338" t="s">
        <v>82</v>
      </c>
      <c r="AR338" t="s">
        <v>93</v>
      </c>
      <c r="AS338" t="s">
        <v>84</v>
      </c>
      <c r="AT338" t="s">
        <v>82</v>
      </c>
      <c r="AU338" t="s">
        <v>94</v>
      </c>
      <c r="AV338" t="s">
        <v>95</v>
      </c>
      <c r="AW338" t="s">
        <v>96</v>
      </c>
      <c r="AX338" t="s">
        <v>79</v>
      </c>
      <c r="AY338" t="s">
        <v>97</v>
      </c>
      <c r="AZ338" t="s">
        <v>79</v>
      </c>
      <c r="BA338" t="s">
        <v>98</v>
      </c>
      <c r="BB338" t="s">
        <v>99</v>
      </c>
      <c r="BC338" t="s">
        <v>82</v>
      </c>
      <c r="BD338" t="s">
        <v>100</v>
      </c>
      <c r="BE338" t="s">
        <v>79</v>
      </c>
      <c r="BF338" t="s">
        <v>98</v>
      </c>
      <c r="BG338" t="s">
        <v>100</v>
      </c>
      <c r="BH338" t="s">
        <v>101</v>
      </c>
      <c r="BI338" t="s">
        <v>82</v>
      </c>
      <c r="BJ338" t="s">
        <v>100</v>
      </c>
      <c r="BK338" t="s">
        <v>102</v>
      </c>
      <c r="BL338" t="s">
        <v>100</v>
      </c>
      <c r="BM338" t="s">
        <v>79</v>
      </c>
      <c r="BN338" t="s">
        <v>103</v>
      </c>
      <c r="BO338" t="s">
        <v>104</v>
      </c>
      <c r="BP338" t="s">
        <v>100</v>
      </c>
      <c r="BQ338" t="s">
        <v>102</v>
      </c>
      <c r="BR338" t="s">
        <v>100</v>
      </c>
      <c r="BS338" t="s">
        <v>79</v>
      </c>
      <c r="BT338" t="s">
        <v>103</v>
      </c>
      <c r="BU338" t="s">
        <v>104</v>
      </c>
      <c r="BV338" t="s">
        <v>100</v>
      </c>
      <c r="BW338" t="s">
        <v>79</v>
      </c>
      <c r="BX338" t="s">
        <v>102</v>
      </c>
      <c r="BY338" t="s">
        <v>84</v>
      </c>
      <c r="BZ338" t="s">
        <v>82</v>
      </c>
      <c r="CA338" t="s">
        <v>79</v>
      </c>
      <c r="CB338" t="s">
        <v>79</v>
      </c>
      <c r="CC338" t="s">
        <v>83</v>
      </c>
      <c r="CD338" t="s">
        <v>105</v>
      </c>
      <c r="CE338" t="s">
        <v>82</v>
      </c>
      <c r="CF338" t="s">
        <v>79</v>
      </c>
      <c r="CG338" t="s">
        <v>79</v>
      </c>
      <c r="CH338" t="s">
        <v>85</v>
      </c>
      <c r="CI338" t="s">
        <v>85</v>
      </c>
      <c r="CJ338" t="s">
        <v>94</v>
      </c>
      <c r="CK338" t="s">
        <v>106</v>
      </c>
      <c r="CL338" t="s">
        <v>107</v>
      </c>
      <c r="CM338" t="s">
        <v>108</v>
      </c>
      <c r="CN338" t="s">
        <v>109</v>
      </c>
      <c r="CO338" t="s">
        <v>110</v>
      </c>
      <c r="CP338" t="s">
        <v>100</v>
      </c>
    </row>
    <row r="339" spans="1:94" x14ac:dyDescent="0.25">
      <c r="A339" s="10" t="s">
        <v>938</v>
      </c>
      <c r="B339">
        <v>41</v>
      </c>
      <c r="C339" t="s">
        <v>76</v>
      </c>
      <c r="D339" s="26">
        <v>2</v>
      </c>
      <c r="E339" t="s">
        <v>547</v>
      </c>
      <c r="F339">
        <v>139</v>
      </c>
      <c r="G339" s="9" t="s">
        <v>31</v>
      </c>
      <c r="H339" t="s">
        <v>548</v>
      </c>
      <c r="I339" t="s">
        <v>400</v>
      </c>
      <c r="J339">
        <v>4</v>
      </c>
      <c r="K339">
        <v>78</v>
      </c>
      <c r="L339">
        <v>0</v>
      </c>
      <c r="M339">
        <v>0</v>
      </c>
      <c r="N339">
        <v>1</v>
      </c>
      <c r="O339">
        <v>0</v>
      </c>
      <c r="P339">
        <v>18</v>
      </c>
      <c r="Q339">
        <v>0</v>
      </c>
      <c r="R339">
        <v>128</v>
      </c>
      <c r="S339" t="s">
        <v>77</v>
      </c>
      <c r="T339" t="s">
        <v>78</v>
      </c>
      <c r="U339" t="s">
        <v>79</v>
      </c>
      <c r="V339" t="s">
        <v>80</v>
      </c>
      <c r="W339" t="s">
        <v>81</v>
      </c>
      <c r="X339" t="s">
        <v>82</v>
      </c>
      <c r="Y339" t="s">
        <v>83</v>
      </c>
      <c r="Z339" t="s">
        <v>84</v>
      </c>
      <c r="AA339" t="s">
        <v>82</v>
      </c>
      <c r="AB339" t="s">
        <v>85</v>
      </c>
      <c r="AC339" t="s">
        <v>86</v>
      </c>
      <c r="AD339" t="s">
        <v>85</v>
      </c>
      <c r="AE339" t="s">
        <v>81</v>
      </c>
      <c r="AF339" t="s">
        <v>87</v>
      </c>
      <c r="AG339" t="s">
        <v>88</v>
      </c>
      <c r="AH339" t="s">
        <v>84</v>
      </c>
      <c r="AI339" t="s">
        <v>87</v>
      </c>
      <c r="AJ339" t="s">
        <v>89</v>
      </c>
      <c r="AK339" t="s">
        <v>90</v>
      </c>
      <c r="AL339" t="s">
        <v>91</v>
      </c>
      <c r="AM339" t="s">
        <v>81</v>
      </c>
      <c r="AN339" t="s">
        <v>87</v>
      </c>
      <c r="AO339" t="s">
        <v>92</v>
      </c>
      <c r="AP339" t="s">
        <v>81</v>
      </c>
      <c r="AQ339" t="s">
        <v>82</v>
      </c>
      <c r="AR339" t="s">
        <v>93</v>
      </c>
      <c r="AS339" t="s">
        <v>84</v>
      </c>
      <c r="AT339" t="s">
        <v>82</v>
      </c>
      <c r="AU339" t="s">
        <v>94</v>
      </c>
      <c r="AV339" t="s">
        <v>95</v>
      </c>
      <c r="AW339" t="s">
        <v>96</v>
      </c>
      <c r="AX339" t="s">
        <v>79</v>
      </c>
      <c r="AY339" t="s">
        <v>97</v>
      </c>
      <c r="AZ339" t="s">
        <v>79</v>
      </c>
      <c r="BA339" t="s">
        <v>98</v>
      </c>
      <c r="BB339" t="s">
        <v>99</v>
      </c>
      <c r="BC339" t="s">
        <v>82</v>
      </c>
      <c r="BD339" t="s">
        <v>100</v>
      </c>
      <c r="BE339" t="s">
        <v>79</v>
      </c>
      <c r="BF339" t="s">
        <v>98</v>
      </c>
      <c r="BG339" t="s">
        <v>100</v>
      </c>
      <c r="BH339" t="s">
        <v>101</v>
      </c>
      <c r="BI339" t="s">
        <v>82</v>
      </c>
      <c r="BJ339" t="s">
        <v>100</v>
      </c>
      <c r="BK339" t="s">
        <v>102</v>
      </c>
      <c r="BL339" t="s">
        <v>100</v>
      </c>
      <c r="BM339" t="s">
        <v>79</v>
      </c>
      <c r="BN339" t="s">
        <v>103</v>
      </c>
      <c r="BO339" t="s">
        <v>104</v>
      </c>
      <c r="BP339" t="s">
        <v>100</v>
      </c>
      <c r="BQ339" t="s">
        <v>102</v>
      </c>
      <c r="BR339" t="s">
        <v>100</v>
      </c>
      <c r="BS339" t="s">
        <v>79</v>
      </c>
      <c r="BT339" t="s">
        <v>103</v>
      </c>
      <c r="BU339" t="s">
        <v>104</v>
      </c>
      <c r="BV339" t="s">
        <v>100</v>
      </c>
      <c r="BW339" t="s">
        <v>79</v>
      </c>
      <c r="BX339" t="s">
        <v>102</v>
      </c>
      <c r="BY339" t="s">
        <v>84</v>
      </c>
      <c r="BZ339" t="s">
        <v>82</v>
      </c>
      <c r="CA339" t="s">
        <v>79</v>
      </c>
      <c r="CB339" t="s">
        <v>79</v>
      </c>
      <c r="CC339" t="s">
        <v>83</v>
      </c>
      <c r="CD339" t="s">
        <v>105</v>
      </c>
      <c r="CE339" t="s">
        <v>82</v>
      </c>
      <c r="CF339" t="s">
        <v>79</v>
      </c>
      <c r="CG339" t="s">
        <v>79</v>
      </c>
      <c r="CH339" t="s">
        <v>85</v>
      </c>
      <c r="CI339" t="s">
        <v>85</v>
      </c>
      <c r="CJ339" t="s">
        <v>94</v>
      </c>
      <c r="CK339" t="s">
        <v>106</v>
      </c>
      <c r="CL339" t="s">
        <v>107</v>
      </c>
      <c r="CM339" t="s">
        <v>108</v>
      </c>
      <c r="CN339" t="s">
        <v>109</v>
      </c>
      <c r="CO339" t="s">
        <v>110</v>
      </c>
      <c r="CP339" t="s">
        <v>100</v>
      </c>
    </row>
    <row r="340" spans="1:94" x14ac:dyDescent="0.25">
      <c r="A340" s="10" t="s">
        <v>938</v>
      </c>
      <c r="B340">
        <v>41</v>
      </c>
      <c r="C340" t="s">
        <v>76</v>
      </c>
      <c r="D340" s="26">
        <v>2</v>
      </c>
      <c r="E340" t="s">
        <v>362</v>
      </c>
      <c r="F340">
        <v>166</v>
      </c>
      <c r="G340" s="9" t="s">
        <v>31</v>
      </c>
      <c r="H340" t="s">
        <v>543</v>
      </c>
      <c r="I340" t="s">
        <v>400</v>
      </c>
      <c r="J340">
        <v>4</v>
      </c>
      <c r="K340">
        <v>78</v>
      </c>
      <c r="L340">
        <v>0</v>
      </c>
      <c r="M340">
        <v>0</v>
      </c>
      <c r="N340">
        <v>1</v>
      </c>
      <c r="O340">
        <v>0</v>
      </c>
      <c r="P340">
        <v>18</v>
      </c>
      <c r="Q340">
        <v>0</v>
      </c>
      <c r="R340">
        <v>128</v>
      </c>
      <c r="S340" t="s">
        <v>77</v>
      </c>
      <c r="T340" t="s">
        <v>78</v>
      </c>
      <c r="U340" t="s">
        <v>79</v>
      </c>
      <c r="V340" t="s">
        <v>80</v>
      </c>
      <c r="W340" t="s">
        <v>81</v>
      </c>
      <c r="X340" t="s">
        <v>82</v>
      </c>
      <c r="Y340" t="s">
        <v>83</v>
      </c>
      <c r="Z340" t="s">
        <v>84</v>
      </c>
      <c r="AA340" t="s">
        <v>82</v>
      </c>
      <c r="AB340" t="s">
        <v>85</v>
      </c>
      <c r="AC340" t="s">
        <v>86</v>
      </c>
      <c r="AD340" t="s">
        <v>85</v>
      </c>
      <c r="AE340" t="s">
        <v>81</v>
      </c>
      <c r="AF340" t="s">
        <v>87</v>
      </c>
      <c r="AG340" t="s">
        <v>88</v>
      </c>
      <c r="AH340" t="s">
        <v>84</v>
      </c>
      <c r="AI340" t="s">
        <v>87</v>
      </c>
      <c r="AJ340" t="s">
        <v>89</v>
      </c>
      <c r="AK340" t="s">
        <v>90</v>
      </c>
      <c r="AL340" t="s">
        <v>91</v>
      </c>
      <c r="AM340" t="s">
        <v>81</v>
      </c>
      <c r="AN340" t="s">
        <v>87</v>
      </c>
      <c r="AO340" t="s">
        <v>92</v>
      </c>
      <c r="AP340" t="s">
        <v>81</v>
      </c>
      <c r="AQ340" t="s">
        <v>82</v>
      </c>
      <c r="AR340" t="s">
        <v>93</v>
      </c>
      <c r="AS340" t="s">
        <v>84</v>
      </c>
      <c r="AT340" t="s">
        <v>82</v>
      </c>
      <c r="AU340" t="s">
        <v>94</v>
      </c>
      <c r="AV340" t="s">
        <v>95</v>
      </c>
      <c r="AW340" t="s">
        <v>96</v>
      </c>
      <c r="AX340" t="s">
        <v>79</v>
      </c>
      <c r="AY340" t="s">
        <v>97</v>
      </c>
      <c r="AZ340" t="s">
        <v>79</v>
      </c>
      <c r="BA340" t="s">
        <v>98</v>
      </c>
      <c r="BB340" t="s">
        <v>99</v>
      </c>
      <c r="BC340" t="s">
        <v>82</v>
      </c>
      <c r="BD340" t="s">
        <v>100</v>
      </c>
      <c r="BE340" t="s">
        <v>79</v>
      </c>
      <c r="BF340" t="s">
        <v>98</v>
      </c>
      <c r="BG340" t="s">
        <v>100</v>
      </c>
      <c r="BH340" t="s">
        <v>101</v>
      </c>
      <c r="BI340" t="s">
        <v>82</v>
      </c>
      <c r="BJ340" t="s">
        <v>100</v>
      </c>
      <c r="BK340" t="s">
        <v>102</v>
      </c>
      <c r="BL340" t="s">
        <v>100</v>
      </c>
      <c r="BM340" t="s">
        <v>79</v>
      </c>
      <c r="BN340" t="s">
        <v>103</v>
      </c>
      <c r="BO340" t="s">
        <v>104</v>
      </c>
      <c r="BP340" t="s">
        <v>100</v>
      </c>
      <c r="BQ340" t="s">
        <v>102</v>
      </c>
      <c r="BR340" t="s">
        <v>100</v>
      </c>
      <c r="BS340" t="s">
        <v>79</v>
      </c>
      <c r="BT340" t="s">
        <v>103</v>
      </c>
      <c r="BU340" t="s">
        <v>104</v>
      </c>
      <c r="BV340" t="s">
        <v>100</v>
      </c>
      <c r="BW340" t="s">
        <v>79</v>
      </c>
      <c r="BX340" t="s">
        <v>102</v>
      </c>
      <c r="BY340" t="s">
        <v>84</v>
      </c>
      <c r="BZ340" t="s">
        <v>82</v>
      </c>
      <c r="CA340" t="s">
        <v>79</v>
      </c>
      <c r="CB340" t="s">
        <v>79</v>
      </c>
      <c r="CC340" t="s">
        <v>83</v>
      </c>
      <c r="CD340" t="s">
        <v>105</v>
      </c>
      <c r="CE340" t="s">
        <v>82</v>
      </c>
      <c r="CF340" t="s">
        <v>79</v>
      </c>
      <c r="CG340" t="s">
        <v>79</v>
      </c>
      <c r="CH340" t="s">
        <v>85</v>
      </c>
      <c r="CI340" t="s">
        <v>85</v>
      </c>
      <c r="CJ340" t="s">
        <v>94</v>
      </c>
      <c r="CK340" t="s">
        <v>106</v>
      </c>
      <c r="CL340" t="s">
        <v>107</v>
      </c>
      <c r="CM340" t="s">
        <v>108</v>
      </c>
      <c r="CN340" t="s">
        <v>109</v>
      </c>
      <c r="CO340" t="s">
        <v>110</v>
      </c>
      <c r="CP340" t="s">
        <v>100</v>
      </c>
    </row>
    <row r="341" spans="1:94" x14ac:dyDescent="0.25">
      <c r="A341" s="10" t="s">
        <v>938</v>
      </c>
      <c r="B341">
        <v>41</v>
      </c>
      <c r="C341" t="s">
        <v>76</v>
      </c>
      <c r="D341" s="26">
        <v>2</v>
      </c>
      <c r="E341" t="s">
        <v>549</v>
      </c>
      <c r="F341">
        <v>235</v>
      </c>
      <c r="G341" s="9" t="s">
        <v>31</v>
      </c>
      <c r="H341" t="s">
        <v>550</v>
      </c>
      <c r="I341" t="s">
        <v>400</v>
      </c>
      <c r="J341">
        <v>4</v>
      </c>
      <c r="K341">
        <v>78</v>
      </c>
      <c r="L341">
        <v>0</v>
      </c>
      <c r="M341">
        <v>0</v>
      </c>
      <c r="N341">
        <v>1</v>
      </c>
      <c r="O341">
        <v>0</v>
      </c>
      <c r="P341">
        <v>18</v>
      </c>
      <c r="Q341">
        <v>0</v>
      </c>
      <c r="R341">
        <v>128</v>
      </c>
      <c r="S341" t="s">
        <v>77</v>
      </c>
      <c r="T341" t="s">
        <v>78</v>
      </c>
      <c r="U341" t="s">
        <v>79</v>
      </c>
      <c r="V341" t="s">
        <v>80</v>
      </c>
      <c r="W341" t="s">
        <v>81</v>
      </c>
      <c r="X341" t="s">
        <v>82</v>
      </c>
      <c r="Y341" t="s">
        <v>83</v>
      </c>
      <c r="Z341" t="s">
        <v>84</v>
      </c>
      <c r="AA341" t="s">
        <v>82</v>
      </c>
      <c r="AB341" t="s">
        <v>85</v>
      </c>
      <c r="AC341" t="s">
        <v>86</v>
      </c>
      <c r="AD341" t="s">
        <v>85</v>
      </c>
      <c r="AE341" t="s">
        <v>81</v>
      </c>
      <c r="AF341" t="s">
        <v>87</v>
      </c>
      <c r="AG341" t="s">
        <v>88</v>
      </c>
      <c r="AH341" t="s">
        <v>84</v>
      </c>
      <c r="AI341" t="s">
        <v>87</v>
      </c>
      <c r="AJ341" t="s">
        <v>89</v>
      </c>
      <c r="AK341" t="s">
        <v>90</v>
      </c>
      <c r="AL341" t="s">
        <v>91</v>
      </c>
      <c r="AM341" t="s">
        <v>81</v>
      </c>
      <c r="AN341" t="s">
        <v>87</v>
      </c>
      <c r="AO341" t="s">
        <v>92</v>
      </c>
      <c r="AP341" t="s">
        <v>81</v>
      </c>
      <c r="AQ341" t="s">
        <v>82</v>
      </c>
      <c r="AR341" t="s">
        <v>93</v>
      </c>
      <c r="AS341" t="s">
        <v>84</v>
      </c>
      <c r="AT341" t="s">
        <v>82</v>
      </c>
      <c r="AU341" t="s">
        <v>94</v>
      </c>
      <c r="AV341" t="s">
        <v>95</v>
      </c>
      <c r="AW341" t="s">
        <v>96</v>
      </c>
      <c r="AX341" t="s">
        <v>79</v>
      </c>
      <c r="AY341" t="s">
        <v>97</v>
      </c>
      <c r="AZ341" t="s">
        <v>79</v>
      </c>
      <c r="BA341" t="s">
        <v>98</v>
      </c>
      <c r="BB341" t="s">
        <v>99</v>
      </c>
      <c r="BC341" t="s">
        <v>82</v>
      </c>
      <c r="BD341" t="s">
        <v>100</v>
      </c>
      <c r="BE341" t="s">
        <v>79</v>
      </c>
      <c r="BF341" t="s">
        <v>98</v>
      </c>
      <c r="BG341" t="s">
        <v>100</v>
      </c>
      <c r="BH341" t="s">
        <v>101</v>
      </c>
      <c r="BI341" t="s">
        <v>82</v>
      </c>
      <c r="BJ341" t="s">
        <v>100</v>
      </c>
      <c r="BK341" t="s">
        <v>102</v>
      </c>
      <c r="BL341" t="s">
        <v>100</v>
      </c>
      <c r="BM341" t="s">
        <v>79</v>
      </c>
      <c r="BN341" t="s">
        <v>103</v>
      </c>
      <c r="BO341" t="s">
        <v>104</v>
      </c>
      <c r="BP341" t="s">
        <v>100</v>
      </c>
      <c r="BQ341" t="s">
        <v>102</v>
      </c>
      <c r="BR341" t="s">
        <v>100</v>
      </c>
      <c r="BS341" t="s">
        <v>79</v>
      </c>
      <c r="BT341" t="s">
        <v>103</v>
      </c>
      <c r="BU341" t="s">
        <v>104</v>
      </c>
      <c r="BV341" t="s">
        <v>100</v>
      </c>
      <c r="BW341" t="s">
        <v>79</v>
      </c>
      <c r="BX341" t="s">
        <v>102</v>
      </c>
      <c r="BY341" t="s">
        <v>84</v>
      </c>
      <c r="BZ341" t="s">
        <v>82</v>
      </c>
      <c r="CA341" t="s">
        <v>79</v>
      </c>
      <c r="CB341" t="s">
        <v>79</v>
      </c>
      <c r="CC341" t="s">
        <v>83</v>
      </c>
      <c r="CD341" t="s">
        <v>105</v>
      </c>
      <c r="CE341" t="s">
        <v>82</v>
      </c>
      <c r="CF341" t="s">
        <v>79</v>
      </c>
      <c r="CG341" t="s">
        <v>79</v>
      </c>
      <c r="CH341" t="s">
        <v>85</v>
      </c>
      <c r="CI341" t="s">
        <v>85</v>
      </c>
      <c r="CJ341" t="s">
        <v>94</v>
      </c>
      <c r="CK341" t="s">
        <v>106</v>
      </c>
      <c r="CL341" t="s">
        <v>107</v>
      </c>
      <c r="CM341" t="s">
        <v>108</v>
      </c>
      <c r="CN341" t="s">
        <v>109</v>
      </c>
      <c r="CO341" t="s">
        <v>110</v>
      </c>
      <c r="CP341" t="s">
        <v>100</v>
      </c>
    </row>
    <row r="342" spans="1:94" x14ac:dyDescent="0.25">
      <c r="A342" s="10" t="s">
        <v>938</v>
      </c>
      <c r="B342">
        <v>41</v>
      </c>
      <c r="C342" t="s">
        <v>76</v>
      </c>
      <c r="D342" s="26">
        <v>2</v>
      </c>
      <c r="E342" t="s">
        <v>551</v>
      </c>
      <c r="F342">
        <v>179</v>
      </c>
      <c r="G342" s="9" t="s">
        <v>31</v>
      </c>
      <c r="H342" t="s">
        <v>548</v>
      </c>
      <c r="I342" t="s">
        <v>400</v>
      </c>
      <c r="J342">
        <v>4</v>
      </c>
      <c r="K342">
        <v>78</v>
      </c>
      <c r="L342">
        <v>0</v>
      </c>
      <c r="M342">
        <v>0</v>
      </c>
      <c r="N342">
        <v>1</v>
      </c>
      <c r="O342">
        <v>0</v>
      </c>
      <c r="P342">
        <v>18</v>
      </c>
      <c r="Q342">
        <v>0</v>
      </c>
      <c r="R342">
        <v>128</v>
      </c>
      <c r="S342" t="s">
        <v>77</v>
      </c>
      <c r="T342" t="s">
        <v>78</v>
      </c>
      <c r="U342" t="s">
        <v>79</v>
      </c>
      <c r="V342" t="s">
        <v>80</v>
      </c>
      <c r="W342" t="s">
        <v>81</v>
      </c>
      <c r="X342" t="s">
        <v>82</v>
      </c>
      <c r="Y342" t="s">
        <v>83</v>
      </c>
      <c r="Z342" t="s">
        <v>84</v>
      </c>
      <c r="AA342" t="s">
        <v>82</v>
      </c>
      <c r="AB342" t="s">
        <v>85</v>
      </c>
      <c r="AC342" t="s">
        <v>86</v>
      </c>
      <c r="AD342" t="s">
        <v>85</v>
      </c>
      <c r="AE342" t="s">
        <v>81</v>
      </c>
      <c r="AF342" t="s">
        <v>87</v>
      </c>
      <c r="AG342" t="s">
        <v>88</v>
      </c>
      <c r="AH342" t="s">
        <v>84</v>
      </c>
      <c r="AI342" t="s">
        <v>87</v>
      </c>
      <c r="AJ342" t="s">
        <v>89</v>
      </c>
      <c r="AK342" t="s">
        <v>90</v>
      </c>
      <c r="AL342" t="s">
        <v>91</v>
      </c>
      <c r="AM342" t="s">
        <v>81</v>
      </c>
      <c r="AN342" t="s">
        <v>87</v>
      </c>
      <c r="AO342" t="s">
        <v>92</v>
      </c>
      <c r="AP342" t="s">
        <v>81</v>
      </c>
      <c r="AQ342" t="s">
        <v>82</v>
      </c>
      <c r="AR342" t="s">
        <v>93</v>
      </c>
      <c r="AS342" t="s">
        <v>84</v>
      </c>
      <c r="AT342" t="s">
        <v>82</v>
      </c>
      <c r="AU342" t="s">
        <v>94</v>
      </c>
      <c r="AV342" t="s">
        <v>95</v>
      </c>
      <c r="AW342" t="s">
        <v>96</v>
      </c>
      <c r="AX342" t="s">
        <v>79</v>
      </c>
      <c r="AY342" t="s">
        <v>97</v>
      </c>
      <c r="AZ342" t="s">
        <v>79</v>
      </c>
      <c r="BA342" t="s">
        <v>98</v>
      </c>
      <c r="BB342" t="s">
        <v>99</v>
      </c>
      <c r="BC342" t="s">
        <v>82</v>
      </c>
      <c r="BD342" t="s">
        <v>100</v>
      </c>
      <c r="BE342" t="s">
        <v>79</v>
      </c>
      <c r="BF342" t="s">
        <v>98</v>
      </c>
      <c r="BG342" t="s">
        <v>100</v>
      </c>
      <c r="BH342" t="s">
        <v>101</v>
      </c>
      <c r="BI342" t="s">
        <v>82</v>
      </c>
      <c r="BJ342" t="s">
        <v>100</v>
      </c>
      <c r="BK342" t="s">
        <v>102</v>
      </c>
      <c r="BL342" t="s">
        <v>100</v>
      </c>
      <c r="BM342" t="s">
        <v>79</v>
      </c>
      <c r="BN342" t="s">
        <v>103</v>
      </c>
      <c r="BO342" t="s">
        <v>104</v>
      </c>
      <c r="BP342" t="s">
        <v>100</v>
      </c>
      <c r="BQ342" t="s">
        <v>102</v>
      </c>
      <c r="BR342" t="s">
        <v>100</v>
      </c>
      <c r="BS342" t="s">
        <v>79</v>
      </c>
      <c r="BT342" t="s">
        <v>103</v>
      </c>
      <c r="BU342" t="s">
        <v>104</v>
      </c>
      <c r="BV342" t="s">
        <v>100</v>
      </c>
      <c r="BW342" t="s">
        <v>79</v>
      </c>
      <c r="BX342" t="s">
        <v>102</v>
      </c>
      <c r="BY342" t="s">
        <v>84</v>
      </c>
      <c r="BZ342" t="s">
        <v>82</v>
      </c>
      <c r="CA342" t="s">
        <v>79</v>
      </c>
      <c r="CB342" t="s">
        <v>79</v>
      </c>
      <c r="CC342" t="s">
        <v>83</v>
      </c>
      <c r="CD342" t="s">
        <v>105</v>
      </c>
      <c r="CE342" t="s">
        <v>82</v>
      </c>
      <c r="CF342" t="s">
        <v>79</v>
      </c>
      <c r="CG342" t="s">
        <v>79</v>
      </c>
      <c r="CH342" t="s">
        <v>85</v>
      </c>
      <c r="CI342" t="s">
        <v>85</v>
      </c>
      <c r="CJ342" t="s">
        <v>94</v>
      </c>
      <c r="CK342" t="s">
        <v>106</v>
      </c>
      <c r="CL342" t="s">
        <v>107</v>
      </c>
      <c r="CM342" t="s">
        <v>108</v>
      </c>
      <c r="CN342" t="s">
        <v>109</v>
      </c>
      <c r="CO342" t="s">
        <v>110</v>
      </c>
      <c r="CP342" t="s">
        <v>100</v>
      </c>
    </row>
    <row r="343" spans="1:94" x14ac:dyDescent="0.25">
      <c r="A343" s="10" t="s">
        <v>938</v>
      </c>
      <c r="B343">
        <v>41</v>
      </c>
      <c r="C343" t="s">
        <v>76</v>
      </c>
      <c r="D343" s="26">
        <v>2</v>
      </c>
      <c r="E343" t="s">
        <v>552</v>
      </c>
      <c r="F343">
        <v>132</v>
      </c>
      <c r="G343" s="9" t="s">
        <v>31</v>
      </c>
      <c r="H343" t="s">
        <v>399</v>
      </c>
      <c r="I343" t="s">
        <v>400</v>
      </c>
      <c r="J343">
        <v>4</v>
      </c>
      <c r="K343">
        <v>78</v>
      </c>
      <c r="L343">
        <v>0</v>
      </c>
      <c r="M343">
        <v>0</v>
      </c>
      <c r="N343">
        <v>1</v>
      </c>
      <c r="O343">
        <v>0</v>
      </c>
      <c r="P343">
        <v>18</v>
      </c>
      <c r="Q343">
        <v>0</v>
      </c>
      <c r="R343">
        <v>128</v>
      </c>
      <c r="S343" t="s">
        <v>77</v>
      </c>
      <c r="T343" t="s">
        <v>78</v>
      </c>
      <c r="U343" t="s">
        <v>79</v>
      </c>
      <c r="V343" t="s">
        <v>80</v>
      </c>
      <c r="W343" t="s">
        <v>81</v>
      </c>
      <c r="X343" t="s">
        <v>82</v>
      </c>
      <c r="Y343" t="s">
        <v>83</v>
      </c>
      <c r="Z343" t="s">
        <v>84</v>
      </c>
      <c r="AA343" t="s">
        <v>82</v>
      </c>
      <c r="AB343" t="s">
        <v>85</v>
      </c>
      <c r="AC343" t="s">
        <v>86</v>
      </c>
      <c r="AD343" t="s">
        <v>85</v>
      </c>
      <c r="AE343" t="s">
        <v>81</v>
      </c>
      <c r="AF343" t="s">
        <v>87</v>
      </c>
      <c r="AG343" t="s">
        <v>88</v>
      </c>
      <c r="AH343" t="s">
        <v>84</v>
      </c>
      <c r="AI343" t="s">
        <v>87</v>
      </c>
      <c r="AJ343" t="s">
        <v>89</v>
      </c>
      <c r="AK343" t="s">
        <v>90</v>
      </c>
      <c r="AL343" t="s">
        <v>91</v>
      </c>
      <c r="AM343" t="s">
        <v>81</v>
      </c>
      <c r="AN343" t="s">
        <v>87</v>
      </c>
      <c r="AO343" t="s">
        <v>92</v>
      </c>
      <c r="AP343" t="s">
        <v>81</v>
      </c>
      <c r="AQ343" t="s">
        <v>82</v>
      </c>
      <c r="AR343" t="s">
        <v>93</v>
      </c>
      <c r="AS343" t="s">
        <v>84</v>
      </c>
      <c r="AT343" t="s">
        <v>82</v>
      </c>
      <c r="AU343" t="s">
        <v>94</v>
      </c>
      <c r="AV343" t="s">
        <v>95</v>
      </c>
      <c r="AW343" t="s">
        <v>96</v>
      </c>
      <c r="AX343" t="s">
        <v>79</v>
      </c>
      <c r="AY343" t="s">
        <v>97</v>
      </c>
      <c r="AZ343" t="s">
        <v>79</v>
      </c>
      <c r="BA343" t="s">
        <v>98</v>
      </c>
      <c r="BB343" t="s">
        <v>99</v>
      </c>
      <c r="BC343" t="s">
        <v>82</v>
      </c>
      <c r="BD343" t="s">
        <v>100</v>
      </c>
      <c r="BE343" t="s">
        <v>79</v>
      </c>
      <c r="BF343" t="s">
        <v>98</v>
      </c>
      <c r="BG343" t="s">
        <v>100</v>
      </c>
      <c r="BH343" t="s">
        <v>101</v>
      </c>
      <c r="BI343" t="s">
        <v>82</v>
      </c>
      <c r="BJ343" t="s">
        <v>100</v>
      </c>
      <c r="BK343" t="s">
        <v>102</v>
      </c>
      <c r="BL343" t="s">
        <v>100</v>
      </c>
      <c r="BM343" t="s">
        <v>79</v>
      </c>
      <c r="BN343" t="s">
        <v>103</v>
      </c>
      <c r="BO343" t="s">
        <v>104</v>
      </c>
      <c r="BP343" t="s">
        <v>100</v>
      </c>
      <c r="BQ343" t="s">
        <v>102</v>
      </c>
      <c r="BR343" t="s">
        <v>100</v>
      </c>
      <c r="BS343" t="s">
        <v>79</v>
      </c>
      <c r="BT343" t="s">
        <v>103</v>
      </c>
      <c r="BU343" t="s">
        <v>104</v>
      </c>
      <c r="BV343" t="s">
        <v>100</v>
      </c>
      <c r="BW343" t="s">
        <v>79</v>
      </c>
      <c r="BX343" t="s">
        <v>102</v>
      </c>
      <c r="BY343" t="s">
        <v>84</v>
      </c>
      <c r="BZ343" t="s">
        <v>82</v>
      </c>
      <c r="CA343" t="s">
        <v>79</v>
      </c>
      <c r="CB343" t="s">
        <v>79</v>
      </c>
      <c r="CC343" t="s">
        <v>83</v>
      </c>
      <c r="CD343" t="s">
        <v>105</v>
      </c>
      <c r="CE343" t="s">
        <v>82</v>
      </c>
      <c r="CF343" t="s">
        <v>79</v>
      </c>
      <c r="CG343" t="s">
        <v>79</v>
      </c>
      <c r="CH343" t="s">
        <v>85</v>
      </c>
      <c r="CI343" t="s">
        <v>85</v>
      </c>
      <c r="CJ343" t="s">
        <v>94</v>
      </c>
      <c r="CK343" t="s">
        <v>106</v>
      </c>
      <c r="CL343" t="s">
        <v>107</v>
      </c>
      <c r="CM343" t="s">
        <v>108</v>
      </c>
      <c r="CN343" t="s">
        <v>109</v>
      </c>
      <c r="CO343" t="s">
        <v>110</v>
      </c>
      <c r="CP343" t="s">
        <v>100</v>
      </c>
    </row>
    <row r="344" spans="1:94" x14ac:dyDescent="0.25">
      <c r="A344" s="10" t="s">
        <v>938</v>
      </c>
      <c r="B344">
        <v>41</v>
      </c>
      <c r="C344" t="s">
        <v>76</v>
      </c>
      <c r="D344" s="26">
        <v>2</v>
      </c>
      <c r="E344" t="s">
        <v>126</v>
      </c>
      <c r="F344">
        <v>91</v>
      </c>
      <c r="G344" s="9" t="s">
        <v>31</v>
      </c>
      <c r="H344" t="s">
        <v>399</v>
      </c>
      <c r="I344" t="s">
        <v>400</v>
      </c>
      <c r="J344">
        <v>4</v>
      </c>
      <c r="K344">
        <v>78</v>
      </c>
      <c r="L344">
        <v>0</v>
      </c>
      <c r="M344">
        <v>0</v>
      </c>
      <c r="N344">
        <v>1</v>
      </c>
      <c r="O344">
        <v>0</v>
      </c>
      <c r="P344">
        <v>18</v>
      </c>
      <c r="Q344">
        <v>0</v>
      </c>
      <c r="R344">
        <v>128</v>
      </c>
      <c r="S344" t="s">
        <v>77</v>
      </c>
      <c r="T344" t="s">
        <v>78</v>
      </c>
      <c r="U344" t="s">
        <v>79</v>
      </c>
      <c r="V344" t="s">
        <v>80</v>
      </c>
      <c r="W344" t="s">
        <v>81</v>
      </c>
      <c r="X344" t="s">
        <v>82</v>
      </c>
      <c r="Y344" t="s">
        <v>83</v>
      </c>
      <c r="Z344" t="s">
        <v>84</v>
      </c>
      <c r="AA344" t="s">
        <v>82</v>
      </c>
      <c r="AB344" t="s">
        <v>85</v>
      </c>
      <c r="AC344" t="s">
        <v>86</v>
      </c>
      <c r="AD344" t="s">
        <v>85</v>
      </c>
      <c r="AE344" t="s">
        <v>81</v>
      </c>
      <c r="AF344" t="s">
        <v>87</v>
      </c>
      <c r="AG344" t="s">
        <v>88</v>
      </c>
      <c r="AH344" t="s">
        <v>84</v>
      </c>
      <c r="AI344" t="s">
        <v>87</v>
      </c>
      <c r="AJ344" t="s">
        <v>89</v>
      </c>
      <c r="AK344" t="s">
        <v>90</v>
      </c>
      <c r="AL344" t="s">
        <v>91</v>
      </c>
      <c r="AM344" t="s">
        <v>81</v>
      </c>
      <c r="AN344" t="s">
        <v>87</v>
      </c>
      <c r="AO344" t="s">
        <v>92</v>
      </c>
      <c r="AP344" t="s">
        <v>81</v>
      </c>
      <c r="AQ344" t="s">
        <v>82</v>
      </c>
      <c r="AR344" t="s">
        <v>93</v>
      </c>
      <c r="AS344" t="s">
        <v>84</v>
      </c>
      <c r="AT344" t="s">
        <v>82</v>
      </c>
      <c r="AU344" t="s">
        <v>94</v>
      </c>
      <c r="AV344" t="s">
        <v>95</v>
      </c>
      <c r="AW344" t="s">
        <v>96</v>
      </c>
      <c r="AX344" t="s">
        <v>79</v>
      </c>
      <c r="AY344" t="s">
        <v>97</v>
      </c>
      <c r="AZ344" t="s">
        <v>79</v>
      </c>
      <c r="BA344" t="s">
        <v>98</v>
      </c>
      <c r="BB344" t="s">
        <v>99</v>
      </c>
      <c r="BC344" t="s">
        <v>82</v>
      </c>
      <c r="BD344" t="s">
        <v>100</v>
      </c>
      <c r="BE344" t="s">
        <v>79</v>
      </c>
      <c r="BF344" t="s">
        <v>98</v>
      </c>
      <c r="BG344" t="s">
        <v>100</v>
      </c>
      <c r="BH344" t="s">
        <v>101</v>
      </c>
      <c r="BI344" t="s">
        <v>82</v>
      </c>
      <c r="BJ344" t="s">
        <v>100</v>
      </c>
      <c r="BK344" t="s">
        <v>102</v>
      </c>
      <c r="BL344" t="s">
        <v>100</v>
      </c>
      <c r="BM344" t="s">
        <v>79</v>
      </c>
      <c r="BN344" t="s">
        <v>103</v>
      </c>
      <c r="BO344" t="s">
        <v>104</v>
      </c>
      <c r="BP344" t="s">
        <v>100</v>
      </c>
      <c r="BQ344" t="s">
        <v>102</v>
      </c>
      <c r="BR344" t="s">
        <v>100</v>
      </c>
      <c r="BS344" t="s">
        <v>79</v>
      </c>
      <c r="BT344" t="s">
        <v>103</v>
      </c>
      <c r="BU344" t="s">
        <v>104</v>
      </c>
      <c r="BV344" t="s">
        <v>100</v>
      </c>
      <c r="BW344" t="s">
        <v>79</v>
      </c>
      <c r="BX344" t="s">
        <v>102</v>
      </c>
      <c r="BY344" t="s">
        <v>84</v>
      </c>
      <c r="BZ344" t="s">
        <v>82</v>
      </c>
      <c r="CA344" t="s">
        <v>79</v>
      </c>
      <c r="CB344" t="s">
        <v>79</v>
      </c>
      <c r="CC344" t="s">
        <v>83</v>
      </c>
      <c r="CD344" t="s">
        <v>105</v>
      </c>
      <c r="CE344" t="s">
        <v>82</v>
      </c>
      <c r="CF344" t="s">
        <v>79</v>
      </c>
      <c r="CG344" t="s">
        <v>79</v>
      </c>
      <c r="CH344" t="s">
        <v>85</v>
      </c>
      <c r="CI344" t="s">
        <v>85</v>
      </c>
      <c r="CJ344" t="s">
        <v>94</v>
      </c>
      <c r="CK344" t="s">
        <v>106</v>
      </c>
      <c r="CL344" t="s">
        <v>107</v>
      </c>
      <c r="CM344" t="s">
        <v>108</v>
      </c>
      <c r="CN344" t="s">
        <v>109</v>
      </c>
      <c r="CO344" t="s">
        <v>110</v>
      </c>
      <c r="CP344" t="s">
        <v>100</v>
      </c>
    </row>
    <row r="345" spans="1:94" x14ac:dyDescent="0.25">
      <c r="A345" s="10" t="s">
        <v>938</v>
      </c>
      <c r="B345">
        <v>41</v>
      </c>
      <c r="C345" t="s">
        <v>76</v>
      </c>
      <c r="D345" s="26">
        <v>2</v>
      </c>
      <c r="E345" t="s">
        <v>231</v>
      </c>
      <c r="F345">
        <v>153</v>
      </c>
      <c r="G345" s="9" t="s">
        <v>31</v>
      </c>
      <c r="H345" t="s">
        <v>399</v>
      </c>
      <c r="I345" t="s">
        <v>400</v>
      </c>
      <c r="J345">
        <v>4</v>
      </c>
      <c r="K345">
        <v>78</v>
      </c>
      <c r="L345">
        <v>0</v>
      </c>
      <c r="M345">
        <v>0</v>
      </c>
      <c r="N345">
        <v>1</v>
      </c>
      <c r="O345">
        <v>0</v>
      </c>
      <c r="P345">
        <v>18</v>
      </c>
      <c r="Q345">
        <v>0</v>
      </c>
      <c r="R345">
        <v>128</v>
      </c>
      <c r="S345" t="s">
        <v>77</v>
      </c>
      <c r="T345" t="s">
        <v>78</v>
      </c>
      <c r="U345" t="s">
        <v>79</v>
      </c>
      <c r="V345" t="s">
        <v>80</v>
      </c>
      <c r="W345" t="s">
        <v>81</v>
      </c>
      <c r="X345" t="s">
        <v>82</v>
      </c>
      <c r="Y345" t="s">
        <v>83</v>
      </c>
      <c r="Z345" t="s">
        <v>84</v>
      </c>
      <c r="AA345" t="s">
        <v>82</v>
      </c>
      <c r="AB345" t="s">
        <v>85</v>
      </c>
      <c r="AC345" t="s">
        <v>86</v>
      </c>
      <c r="AD345" t="s">
        <v>85</v>
      </c>
      <c r="AE345" t="s">
        <v>81</v>
      </c>
      <c r="AF345" t="s">
        <v>87</v>
      </c>
      <c r="AG345" t="s">
        <v>88</v>
      </c>
      <c r="AH345" t="s">
        <v>84</v>
      </c>
      <c r="AI345" t="s">
        <v>87</v>
      </c>
      <c r="AJ345" t="s">
        <v>89</v>
      </c>
      <c r="AK345" t="s">
        <v>90</v>
      </c>
      <c r="AL345" t="s">
        <v>91</v>
      </c>
      <c r="AM345" t="s">
        <v>81</v>
      </c>
      <c r="AN345" t="s">
        <v>87</v>
      </c>
      <c r="AO345" t="s">
        <v>92</v>
      </c>
      <c r="AP345" t="s">
        <v>81</v>
      </c>
      <c r="AQ345" t="s">
        <v>82</v>
      </c>
      <c r="AR345" t="s">
        <v>93</v>
      </c>
      <c r="AS345" t="s">
        <v>84</v>
      </c>
      <c r="AT345" t="s">
        <v>82</v>
      </c>
      <c r="AU345" t="s">
        <v>94</v>
      </c>
      <c r="AV345" t="s">
        <v>95</v>
      </c>
      <c r="AW345" t="s">
        <v>96</v>
      </c>
      <c r="AX345" t="s">
        <v>79</v>
      </c>
      <c r="AY345" t="s">
        <v>97</v>
      </c>
      <c r="AZ345" t="s">
        <v>79</v>
      </c>
      <c r="BA345" t="s">
        <v>98</v>
      </c>
      <c r="BB345" t="s">
        <v>99</v>
      </c>
      <c r="BC345" t="s">
        <v>82</v>
      </c>
      <c r="BD345" t="s">
        <v>100</v>
      </c>
      <c r="BE345" t="s">
        <v>79</v>
      </c>
      <c r="BF345" t="s">
        <v>98</v>
      </c>
      <c r="BG345" t="s">
        <v>100</v>
      </c>
      <c r="BH345" t="s">
        <v>101</v>
      </c>
      <c r="BI345" t="s">
        <v>82</v>
      </c>
      <c r="BJ345" t="s">
        <v>100</v>
      </c>
      <c r="BK345" t="s">
        <v>102</v>
      </c>
      <c r="BL345" t="s">
        <v>100</v>
      </c>
      <c r="BM345" t="s">
        <v>79</v>
      </c>
      <c r="BN345" t="s">
        <v>103</v>
      </c>
      <c r="BO345" t="s">
        <v>104</v>
      </c>
      <c r="BP345" t="s">
        <v>100</v>
      </c>
      <c r="BQ345" t="s">
        <v>102</v>
      </c>
      <c r="BR345" t="s">
        <v>100</v>
      </c>
      <c r="BS345" t="s">
        <v>79</v>
      </c>
      <c r="BT345" t="s">
        <v>103</v>
      </c>
      <c r="BU345" t="s">
        <v>104</v>
      </c>
      <c r="BV345" t="s">
        <v>100</v>
      </c>
      <c r="BW345" t="s">
        <v>79</v>
      </c>
      <c r="BX345" t="s">
        <v>102</v>
      </c>
      <c r="BY345" t="s">
        <v>84</v>
      </c>
      <c r="BZ345" t="s">
        <v>82</v>
      </c>
      <c r="CA345" t="s">
        <v>79</v>
      </c>
      <c r="CB345" t="s">
        <v>79</v>
      </c>
      <c r="CC345" t="s">
        <v>83</v>
      </c>
      <c r="CD345" t="s">
        <v>105</v>
      </c>
      <c r="CE345" t="s">
        <v>82</v>
      </c>
      <c r="CF345" t="s">
        <v>79</v>
      </c>
      <c r="CG345" t="s">
        <v>79</v>
      </c>
      <c r="CH345" t="s">
        <v>85</v>
      </c>
      <c r="CI345" t="s">
        <v>85</v>
      </c>
      <c r="CJ345" t="s">
        <v>94</v>
      </c>
      <c r="CK345" t="s">
        <v>106</v>
      </c>
      <c r="CL345" t="s">
        <v>107</v>
      </c>
      <c r="CM345" t="s">
        <v>108</v>
      </c>
      <c r="CN345" t="s">
        <v>109</v>
      </c>
      <c r="CO345" t="s">
        <v>110</v>
      </c>
      <c r="CP345" t="s">
        <v>100</v>
      </c>
    </row>
    <row r="346" spans="1:94" x14ac:dyDescent="0.25">
      <c r="A346" s="10" t="s">
        <v>938</v>
      </c>
      <c r="B346">
        <v>45</v>
      </c>
      <c r="C346" t="s">
        <v>592</v>
      </c>
      <c r="D346" s="26">
        <v>2</v>
      </c>
      <c r="E346" t="s">
        <v>128</v>
      </c>
      <c r="F346">
        <v>20</v>
      </c>
      <c r="G346" s="9" t="s">
        <v>198</v>
      </c>
      <c r="H346" t="s">
        <v>681</v>
      </c>
      <c r="I346" t="s">
        <v>402</v>
      </c>
      <c r="J346">
        <v>4</v>
      </c>
      <c r="K346">
        <v>78</v>
      </c>
      <c r="L346">
        <v>0</v>
      </c>
      <c r="M346">
        <v>0</v>
      </c>
      <c r="N346">
        <v>1</v>
      </c>
      <c r="O346">
        <v>0</v>
      </c>
      <c r="P346">
        <v>18</v>
      </c>
      <c r="Q346">
        <v>0</v>
      </c>
      <c r="R346">
        <v>128</v>
      </c>
      <c r="S346" t="s">
        <v>22</v>
      </c>
      <c r="T346" t="s">
        <v>582</v>
      </c>
      <c r="U346" t="s">
        <v>594</v>
      </c>
      <c r="V346" t="s">
        <v>595</v>
      </c>
      <c r="W346" t="s">
        <v>596</v>
      </c>
      <c r="X346" t="s">
        <v>597</v>
      </c>
      <c r="Y346" t="s">
        <v>598</v>
      </c>
      <c r="Z346" t="s">
        <v>599</v>
      </c>
      <c r="AA346" t="s">
        <v>599</v>
      </c>
      <c r="AB346" t="s">
        <v>599</v>
      </c>
      <c r="AC346" t="s">
        <v>599</v>
      </c>
      <c r="AD346" t="s">
        <v>599</v>
      </c>
    </row>
    <row r="347" spans="1:94" x14ac:dyDescent="0.25">
      <c r="A347" s="10" t="s">
        <v>938</v>
      </c>
      <c r="B347">
        <v>45</v>
      </c>
      <c r="C347" t="s">
        <v>592</v>
      </c>
      <c r="D347" s="26">
        <v>2</v>
      </c>
      <c r="E347" t="s">
        <v>682</v>
      </c>
      <c r="F347">
        <v>7</v>
      </c>
      <c r="G347" s="9" t="s">
        <v>130</v>
      </c>
      <c r="H347" t="s">
        <v>600</v>
      </c>
      <c r="I347" t="s">
        <v>774</v>
      </c>
      <c r="J347">
        <v>4</v>
      </c>
      <c r="K347">
        <v>80</v>
      </c>
      <c r="L347">
        <v>0</v>
      </c>
      <c r="M347">
        <v>0</v>
      </c>
      <c r="N347">
        <v>1</v>
      </c>
      <c r="O347">
        <v>0</v>
      </c>
      <c r="P347">
        <v>22</v>
      </c>
      <c r="Q347">
        <v>0</v>
      </c>
    </row>
    <row r="348" spans="1:94" x14ac:dyDescent="0.25">
      <c r="A348" s="10" t="s">
        <v>938</v>
      </c>
      <c r="B348">
        <v>45</v>
      </c>
      <c r="C348" t="s">
        <v>592</v>
      </c>
      <c r="D348" s="26">
        <v>2</v>
      </c>
      <c r="E348" t="s">
        <v>682</v>
      </c>
      <c r="F348">
        <v>11</v>
      </c>
      <c r="G348" s="9" t="s">
        <v>249</v>
      </c>
      <c r="H348" t="s">
        <v>683</v>
      </c>
      <c r="I348" t="s">
        <v>586</v>
      </c>
      <c r="J348">
        <v>4</v>
      </c>
      <c r="K348">
        <v>80</v>
      </c>
      <c r="L348">
        <v>0</v>
      </c>
      <c r="M348">
        <v>0</v>
      </c>
      <c r="N348">
        <v>1</v>
      </c>
      <c r="O348">
        <v>0</v>
      </c>
      <c r="P348">
        <v>22</v>
      </c>
      <c r="Q348">
        <v>0</v>
      </c>
      <c r="R348">
        <v>128</v>
      </c>
      <c r="S348" t="s">
        <v>77</v>
      </c>
      <c r="T348" t="s">
        <v>602</v>
      </c>
      <c r="U348" t="s">
        <v>603</v>
      </c>
      <c r="V348" t="s">
        <v>486</v>
      </c>
      <c r="W348" t="s">
        <v>604</v>
      </c>
      <c r="X348" t="s">
        <v>605</v>
      </c>
      <c r="Y348" t="s">
        <v>606</v>
      </c>
      <c r="Z348" t="s">
        <v>598</v>
      </c>
      <c r="AA348" t="s">
        <v>599</v>
      </c>
      <c r="AB348" t="s">
        <v>599</v>
      </c>
      <c r="AC348" t="s">
        <v>599</v>
      </c>
      <c r="AD348" t="s">
        <v>599</v>
      </c>
    </row>
    <row r="349" spans="1:94" x14ac:dyDescent="0.25">
      <c r="A349" s="10" t="s">
        <v>938</v>
      </c>
      <c r="B349">
        <v>45</v>
      </c>
      <c r="C349" t="s">
        <v>592</v>
      </c>
      <c r="D349" s="26">
        <v>2</v>
      </c>
      <c r="E349" t="s">
        <v>682</v>
      </c>
      <c r="F349">
        <v>37</v>
      </c>
      <c r="G349" s="9" t="s">
        <v>251</v>
      </c>
      <c r="H349" t="s">
        <v>416</v>
      </c>
      <c r="I349" t="s">
        <v>423</v>
      </c>
      <c r="J349">
        <v>4</v>
      </c>
      <c r="K349">
        <v>80</v>
      </c>
      <c r="L349">
        <v>0</v>
      </c>
      <c r="M349">
        <v>0</v>
      </c>
      <c r="N349">
        <v>1</v>
      </c>
      <c r="O349">
        <v>0</v>
      </c>
      <c r="P349">
        <v>22</v>
      </c>
      <c r="Q349">
        <v>0</v>
      </c>
      <c r="R349">
        <v>128</v>
      </c>
      <c r="S349" t="s">
        <v>77</v>
      </c>
      <c r="T349" t="s">
        <v>608</v>
      </c>
      <c r="U349" t="s">
        <v>609</v>
      </c>
      <c r="V349" t="s">
        <v>486</v>
      </c>
      <c r="W349" t="s">
        <v>604</v>
      </c>
      <c r="X349" t="s">
        <v>605</v>
      </c>
      <c r="Y349" t="s">
        <v>606</v>
      </c>
      <c r="Z349" t="s">
        <v>598</v>
      </c>
      <c r="AA349" t="s">
        <v>599</v>
      </c>
      <c r="AB349" t="s">
        <v>599</v>
      </c>
      <c r="AC349" t="s">
        <v>599</v>
      </c>
      <c r="AD349" t="s">
        <v>599</v>
      </c>
    </row>
    <row r="350" spans="1:94" x14ac:dyDescent="0.25">
      <c r="A350" s="10" t="s">
        <v>938</v>
      </c>
      <c r="B350">
        <v>45</v>
      </c>
      <c r="C350" t="s">
        <v>592</v>
      </c>
      <c r="D350" s="26">
        <v>2</v>
      </c>
      <c r="E350" t="s">
        <v>684</v>
      </c>
      <c r="F350">
        <v>4</v>
      </c>
      <c r="G350" s="9" t="s">
        <v>130</v>
      </c>
      <c r="H350" t="s">
        <v>600</v>
      </c>
      <c r="I350" t="s">
        <v>774</v>
      </c>
      <c r="J350">
        <v>4</v>
      </c>
      <c r="K350">
        <v>80</v>
      </c>
      <c r="L350">
        <v>0</v>
      </c>
      <c r="M350">
        <v>0</v>
      </c>
      <c r="N350">
        <v>1</v>
      </c>
      <c r="O350">
        <v>0</v>
      </c>
      <c r="P350">
        <v>22</v>
      </c>
      <c r="Q350">
        <v>0</v>
      </c>
    </row>
    <row r="351" spans="1:94" x14ac:dyDescent="0.25">
      <c r="A351" s="10" t="s">
        <v>938</v>
      </c>
      <c r="B351">
        <v>45</v>
      </c>
      <c r="C351" t="s">
        <v>592</v>
      </c>
      <c r="D351" s="26">
        <v>2</v>
      </c>
      <c r="E351" t="s">
        <v>684</v>
      </c>
      <c r="F351">
        <v>1</v>
      </c>
      <c r="G351" s="9" t="s">
        <v>298</v>
      </c>
      <c r="H351" t="s">
        <v>685</v>
      </c>
      <c r="I351" t="s">
        <v>685</v>
      </c>
      <c r="J351">
        <v>4</v>
      </c>
      <c r="K351">
        <v>80</v>
      </c>
      <c r="L351">
        <v>0</v>
      </c>
      <c r="M351">
        <v>0</v>
      </c>
      <c r="N351">
        <v>1</v>
      </c>
      <c r="O351">
        <v>0</v>
      </c>
      <c r="P351">
        <v>22</v>
      </c>
      <c r="Q351">
        <v>0</v>
      </c>
      <c r="R351">
        <v>128</v>
      </c>
      <c r="S351" t="s">
        <v>77</v>
      </c>
      <c r="T351" t="s">
        <v>602</v>
      </c>
      <c r="U351" t="s">
        <v>603</v>
      </c>
      <c r="V351" t="s">
        <v>623</v>
      </c>
      <c r="W351" t="s">
        <v>624</v>
      </c>
      <c r="X351" t="s">
        <v>625</v>
      </c>
      <c r="Y351" t="s">
        <v>626</v>
      </c>
      <c r="Z351" t="s">
        <v>627</v>
      </c>
      <c r="AA351" t="s">
        <v>599</v>
      </c>
      <c r="AB351" t="s">
        <v>599</v>
      </c>
      <c r="AC351" t="s">
        <v>599</v>
      </c>
      <c r="AD351" t="s">
        <v>599</v>
      </c>
    </row>
    <row r="352" spans="1:94" x14ac:dyDescent="0.25">
      <c r="A352" s="10" t="s">
        <v>938</v>
      </c>
      <c r="B352">
        <v>45</v>
      </c>
      <c r="C352" t="s">
        <v>592</v>
      </c>
      <c r="D352" s="26">
        <v>2</v>
      </c>
      <c r="E352" t="s">
        <v>684</v>
      </c>
      <c r="F352">
        <v>1</v>
      </c>
      <c r="G352" s="9" t="s">
        <v>340</v>
      </c>
      <c r="H352" t="s">
        <v>420</v>
      </c>
      <c r="I352" t="s">
        <v>420</v>
      </c>
      <c r="J352">
        <v>4</v>
      </c>
      <c r="K352">
        <v>80</v>
      </c>
      <c r="L352">
        <v>0</v>
      </c>
      <c r="M352">
        <v>0</v>
      </c>
      <c r="N352">
        <v>1</v>
      </c>
      <c r="O352">
        <v>0</v>
      </c>
      <c r="P352">
        <v>22</v>
      </c>
      <c r="Q352">
        <v>0</v>
      </c>
      <c r="R352">
        <v>128</v>
      </c>
      <c r="S352" t="s">
        <v>77</v>
      </c>
      <c r="T352" t="s">
        <v>611</v>
      </c>
      <c r="U352" t="s">
        <v>612</v>
      </c>
      <c r="V352" t="s">
        <v>623</v>
      </c>
      <c r="W352" t="s">
        <v>624</v>
      </c>
      <c r="X352" t="s">
        <v>625</v>
      </c>
      <c r="Y352" t="s">
        <v>626</v>
      </c>
      <c r="Z352" t="s">
        <v>627</v>
      </c>
      <c r="AA352" t="s">
        <v>599</v>
      </c>
      <c r="AB352" t="s">
        <v>599</v>
      </c>
      <c r="AC352" t="s">
        <v>599</v>
      </c>
      <c r="AD352" t="s">
        <v>599</v>
      </c>
    </row>
    <row r="353" spans="1:94" x14ac:dyDescent="0.25">
      <c r="A353" s="10" t="s">
        <v>938</v>
      </c>
      <c r="B353">
        <v>45</v>
      </c>
      <c r="C353" t="s">
        <v>592</v>
      </c>
      <c r="D353" s="26">
        <v>2</v>
      </c>
      <c r="E353" t="s">
        <v>684</v>
      </c>
      <c r="F353">
        <v>39</v>
      </c>
      <c r="G353" s="9" t="s">
        <v>251</v>
      </c>
      <c r="H353" t="s">
        <v>686</v>
      </c>
      <c r="I353" t="s">
        <v>400</v>
      </c>
      <c r="J353">
        <v>4</v>
      </c>
      <c r="K353">
        <v>80</v>
      </c>
      <c r="L353">
        <v>0</v>
      </c>
      <c r="M353">
        <v>0</v>
      </c>
      <c r="N353">
        <v>1</v>
      </c>
      <c r="O353">
        <v>0</v>
      </c>
      <c r="P353">
        <v>22</v>
      </c>
      <c r="Q353">
        <v>0</v>
      </c>
      <c r="R353">
        <v>128</v>
      </c>
      <c r="S353" t="s">
        <v>77</v>
      </c>
      <c r="T353" t="s">
        <v>611</v>
      </c>
      <c r="U353" t="s">
        <v>622</v>
      </c>
      <c r="V353" t="s">
        <v>623</v>
      </c>
      <c r="W353" t="s">
        <v>624</v>
      </c>
      <c r="X353" t="s">
        <v>625</v>
      </c>
      <c r="Y353" t="s">
        <v>626</v>
      </c>
      <c r="Z353" t="s">
        <v>627</v>
      </c>
      <c r="AA353" t="s">
        <v>599</v>
      </c>
      <c r="AB353" t="s">
        <v>599</v>
      </c>
      <c r="AC353" t="s">
        <v>599</v>
      </c>
      <c r="AD353" t="s">
        <v>599</v>
      </c>
    </row>
    <row r="354" spans="1:94" x14ac:dyDescent="0.25">
      <c r="A354" s="10" t="s">
        <v>938</v>
      </c>
      <c r="B354">
        <v>45</v>
      </c>
      <c r="C354" t="s">
        <v>592</v>
      </c>
      <c r="D354" s="26">
        <v>2</v>
      </c>
      <c r="E354" t="s">
        <v>687</v>
      </c>
      <c r="F354">
        <v>4</v>
      </c>
      <c r="G354" s="9" t="s">
        <v>130</v>
      </c>
      <c r="H354" t="s">
        <v>600</v>
      </c>
      <c r="I354" t="s">
        <v>774</v>
      </c>
      <c r="J354">
        <v>4</v>
      </c>
      <c r="K354">
        <v>80</v>
      </c>
      <c r="L354">
        <v>0</v>
      </c>
      <c r="M354">
        <v>0</v>
      </c>
      <c r="N354">
        <v>1</v>
      </c>
      <c r="O354">
        <v>0</v>
      </c>
      <c r="P354">
        <v>22</v>
      </c>
      <c r="Q354">
        <v>0</v>
      </c>
    </row>
    <row r="355" spans="1:94" x14ac:dyDescent="0.25">
      <c r="A355" s="10" t="s">
        <v>938</v>
      </c>
      <c r="B355">
        <v>45</v>
      </c>
      <c r="C355" t="s">
        <v>592</v>
      </c>
      <c r="D355" s="26">
        <v>2</v>
      </c>
      <c r="E355" t="s">
        <v>687</v>
      </c>
      <c r="F355">
        <v>4</v>
      </c>
      <c r="G355" s="9" t="s">
        <v>251</v>
      </c>
      <c r="H355" t="s">
        <v>688</v>
      </c>
      <c r="I355" t="s">
        <v>689</v>
      </c>
      <c r="J355">
        <v>4</v>
      </c>
      <c r="K355">
        <v>80</v>
      </c>
      <c r="L355">
        <v>0</v>
      </c>
      <c r="M355">
        <v>0</v>
      </c>
      <c r="N355">
        <v>1</v>
      </c>
      <c r="O355">
        <v>0</v>
      </c>
      <c r="P355">
        <v>22</v>
      </c>
      <c r="Q355">
        <v>0</v>
      </c>
      <c r="R355">
        <v>128</v>
      </c>
      <c r="S355" t="s">
        <v>77</v>
      </c>
      <c r="T355" t="s">
        <v>629</v>
      </c>
      <c r="U355" t="s">
        <v>630</v>
      </c>
      <c r="V355" t="s">
        <v>631</v>
      </c>
      <c r="W355" t="s">
        <v>632</v>
      </c>
      <c r="X355" t="s">
        <v>633</v>
      </c>
      <c r="Y355" t="s">
        <v>634</v>
      </c>
      <c r="Z355" t="s">
        <v>635</v>
      </c>
      <c r="AA355" t="s">
        <v>636</v>
      </c>
      <c r="AB355" t="s">
        <v>637</v>
      </c>
      <c r="AC355" t="s">
        <v>638</v>
      </c>
      <c r="AD355" t="s">
        <v>639</v>
      </c>
    </row>
    <row r="356" spans="1:94" x14ac:dyDescent="0.25">
      <c r="A356" s="10" t="s">
        <v>938</v>
      </c>
      <c r="B356">
        <v>45</v>
      </c>
      <c r="C356" t="s">
        <v>592</v>
      </c>
      <c r="D356" s="26">
        <v>2</v>
      </c>
      <c r="E356" t="s">
        <v>687</v>
      </c>
      <c r="F356">
        <v>40</v>
      </c>
      <c r="G356" s="9" t="s">
        <v>251</v>
      </c>
      <c r="H356" t="s">
        <v>686</v>
      </c>
      <c r="I356" t="s">
        <v>400</v>
      </c>
      <c r="J356">
        <v>4</v>
      </c>
      <c r="K356">
        <v>80</v>
      </c>
      <c r="L356">
        <v>0</v>
      </c>
      <c r="M356">
        <v>0</v>
      </c>
      <c r="N356">
        <v>1</v>
      </c>
      <c r="O356">
        <v>0</v>
      </c>
      <c r="P356">
        <v>22</v>
      </c>
      <c r="Q356">
        <v>0</v>
      </c>
      <c r="R356">
        <v>128</v>
      </c>
      <c r="S356" t="s">
        <v>77</v>
      </c>
      <c r="T356" t="s">
        <v>640</v>
      </c>
      <c r="U356" t="s">
        <v>641</v>
      </c>
      <c r="V356" t="s">
        <v>631</v>
      </c>
      <c r="W356" t="s">
        <v>632</v>
      </c>
      <c r="X356" t="s">
        <v>633</v>
      </c>
      <c r="Y356" t="s">
        <v>634</v>
      </c>
      <c r="Z356" t="s">
        <v>635</v>
      </c>
      <c r="AA356" t="s">
        <v>636</v>
      </c>
      <c r="AB356" t="s">
        <v>637</v>
      </c>
      <c r="AC356" t="s">
        <v>638</v>
      </c>
      <c r="AD356" t="s">
        <v>639</v>
      </c>
    </row>
    <row r="357" spans="1:94" x14ac:dyDescent="0.25">
      <c r="A357" s="10" t="s">
        <v>938</v>
      </c>
      <c r="B357">
        <v>45</v>
      </c>
      <c r="C357" t="s">
        <v>592</v>
      </c>
      <c r="D357" s="26">
        <v>2</v>
      </c>
      <c r="E357" t="s">
        <v>690</v>
      </c>
      <c r="F357">
        <v>15</v>
      </c>
      <c r="G357" s="9" t="s">
        <v>130</v>
      </c>
      <c r="H357" t="s">
        <v>774</v>
      </c>
      <c r="I357" t="s">
        <v>774</v>
      </c>
      <c r="J357">
        <v>4</v>
      </c>
      <c r="K357">
        <v>80</v>
      </c>
      <c r="L357">
        <v>0</v>
      </c>
      <c r="M357">
        <v>0</v>
      </c>
      <c r="N357">
        <v>1</v>
      </c>
      <c r="O357">
        <v>0</v>
      </c>
      <c r="P357">
        <v>22</v>
      </c>
      <c r="Q357">
        <v>0</v>
      </c>
    </row>
    <row r="358" spans="1:94" x14ac:dyDescent="0.25">
      <c r="A358" s="10" t="s">
        <v>938</v>
      </c>
      <c r="B358">
        <v>45</v>
      </c>
      <c r="C358" t="s">
        <v>592</v>
      </c>
      <c r="D358" s="26">
        <v>2</v>
      </c>
      <c r="E358" t="s">
        <v>690</v>
      </c>
      <c r="F358">
        <v>22</v>
      </c>
      <c r="G358" s="9" t="s">
        <v>251</v>
      </c>
      <c r="H358" t="s">
        <v>686</v>
      </c>
      <c r="I358" t="s">
        <v>400</v>
      </c>
      <c r="J358">
        <v>4</v>
      </c>
      <c r="K358">
        <v>80</v>
      </c>
      <c r="L358">
        <v>0</v>
      </c>
      <c r="M358">
        <v>0</v>
      </c>
      <c r="N358">
        <v>1</v>
      </c>
      <c r="O358">
        <v>0</v>
      </c>
      <c r="P358">
        <v>22</v>
      </c>
      <c r="Q358">
        <v>0</v>
      </c>
      <c r="R358">
        <v>128</v>
      </c>
      <c r="S358" t="s">
        <v>77</v>
      </c>
      <c r="T358" t="s">
        <v>629</v>
      </c>
      <c r="U358" t="s">
        <v>630</v>
      </c>
      <c r="V358" t="s">
        <v>647</v>
      </c>
      <c r="W358" t="s">
        <v>648</v>
      </c>
      <c r="X358" t="s">
        <v>649</v>
      </c>
      <c r="Y358" t="s">
        <v>650</v>
      </c>
      <c r="Z358" t="s">
        <v>651</v>
      </c>
      <c r="AA358" t="s">
        <v>507</v>
      </c>
      <c r="AB358" t="s">
        <v>599</v>
      </c>
      <c r="AC358" t="s">
        <v>599</v>
      </c>
      <c r="AD358" t="s">
        <v>599</v>
      </c>
    </row>
    <row r="359" spans="1:94" x14ac:dyDescent="0.25">
      <c r="A359" s="10" t="s">
        <v>938</v>
      </c>
      <c r="B359">
        <v>45</v>
      </c>
      <c r="C359" t="s">
        <v>592</v>
      </c>
      <c r="D359" s="26">
        <v>2</v>
      </c>
      <c r="E359" t="s">
        <v>691</v>
      </c>
      <c r="F359">
        <v>2</v>
      </c>
      <c r="G359" s="9" t="s">
        <v>130</v>
      </c>
      <c r="H359" t="s">
        <v>774</v>
      </c>
      <c r="I359" t="s">
        <v>774</v>
      </c>
      <c r="J359">
        <v>4</v>
      </c>
      <c r="K359">
        <v>80</v>
      </c>
      <c r="L359">
        <v>0</v>
      </c>
      <c r="M359">
        <v>0</v>
      </c>
      <c r="N359">
        <v>1</v>
      </c>
      <c r="O359">
        <v>0</v>
      </c>
      <c r="P359">
        <v>22</v>
      </c>
      <c r="Q359">
        <v>0</v>
      </c>
    </row>
    <row r="360" spans="1:94" x14ac:dyDescent="0.25">
      <c r="A360" s="10" t="s">
        <v>938</v>
      </c>
      <c r="B360">
        <v>45</v>
      </c>
      <c r="C360" t="s">
        <v>592</v>
      </c>
      <c r="D360" s="26">
        <v>2</v>
      </c>
      <c r="E360" t="s">
        <v>691</v>
      </c>
      <c r="F360">
        <v>1</v>
      </c>
      <c r="G360" s="9" t="s">
        <v>298</v>
      </c>
      <c r="H360" t="s">
        <v>685</v>
      </c>
      <c r="I360" t="s">
        <v>685</v>
      </c>
      <c r="J360">
        <v>4</v>
      </c>
      <c r="K360">
        <v>80</v>
      </c>
      <c r="L360">
        <v>0</v>
      </c>
      <c r="M360">
        <v>0</v>
      </c>
      <c r="N360">
        <v>1</v>
      </c>
      <c r="O360">
        <v>0</v>
      </c>
      <c r="P360">
        <v>22</v>
      </c>
      <c r="Q360">
        <v>0</v>
      </c>
      <c r="R360">
        <v>128</v>
      </c>
      <c r="S360" t="s">
        <v>77</v>
      </c>
      <c r="T360" t="s">
        <v>582</v>
      </c>
      <c r="U360" t="s">
        <v>692</v>
      </c>
      <c r="V360" t="s">
        <v>653</v>
      </c>
      <c r="W360" t="s">
        <v>654</v>
      </c>
      <c r="X360" t="s">
        <v>655</v>
      </c>
      <c r="Y360" t="s">
        <v>656</v>
      </c>
      <c r="Z360" t="s">
        <v>606</v>
      </c>
      <c r="AA360" t="s">
        <v>657</v>
      </c>
      <c r="AB360" t="s">
        <v>599</v>
      </c>
      <c r="AC360" t="s">
        <v>599</v>
      </c>
      <c r="AD360" t="s">
        <v>599</v>
      </c>
    </row>
    <row r="361" spans="1:94" x14ac:dyDescent="0.25">
      <c r="A361" s="10" t="s">
        <v>938</v>
      </c>
      <c r="B361">
        <v>45</v>
      </c>
      <c r="C361" t="s">
        <v>592</v>
      </c>
      <c r="D361" s="26">
        <v>2</v>
      </c>
      <c r="E361" t="s">
        <v>691</v>
      </c>
      <c r="F361">
        <v>26</v>
      </c>
      <c r="G361" s="9" t="s">
        <v>251</v>
      </c>
      <c r="H361" t="s">
        <v>686</v>
      </c>
      <c r="I361" t="s">
        <v>400</v>
      </c>
      <c r="J361">
        <v>4</v>
      </c>
      <c r="K361">
        <v>80</v>
      </c>
      <c r="L361">
        <v>0</v>
      </c>
      <c r="M361">
        <v>0</v>
      </c>
      <c r="N361">
        <v>1</v>
      </c>
      <c r="O361">
        <v>0</v>
      </c>
      <c r="P361">
        <v>22</v>
      </c>
      <c r="Q361">
        <v>0</v>
      </c>
      <c r="R361">
        <v>128</v>
      </c>
      <c r="S361" t="s">
        <v>77</v>
      </c>
      <c r="T361" t="s">
        <v>602</v>
      </c>
      <c r="U361" t="s">
        <v>603</v>
      </c>
      <c r="V361" t="s">
        <v>653</v>
      </c>
      <c r="W361" t="s">
        <v>654</v>
      </c>
      <c r="X361" t="s">
        <v>655</v>
      </c>
      <c r="Y361" t="s">
        <v>656</v>
      </c>
      <c r="Z361" t="s">
        <v>606</v>
      </c>
      <c r="AA361" t="s">
        <v>657</v>
      </c>
      <c r="AB361" t="s">
        <v>599</v>
      </c>
      <c r="AC361" t="s">
        <v>599</v>
      </c>
      <c r="AD361" t="s">
        <v>599</v>
      </c>
    </row>
    <row r="362" spans="1:94" x14ac:dyDescent="0.25">
      <c r="A362" s="10" t="s">
        <v>938</v>
      </c>
      <c r="B362">
        <v>45</v>
      </c>
      <c r="C362" t="s">
        <v>592</v>
      </c>
      <c r="D362" s="26">
        <v>2</v>
      </c>
      <c r="E362" t="s">
        <v>693</v>
      </c>
      <c r="F362" t="s">
        <v>355</v>
      </c>
      <c r="G362" s="9" t="s">
        <v>355</v>
      </c>
      <c r="H362" t="s">
        <v>355</v>
      </c>
      <c r="I362" t="s">
        <v>355</v>
      </c>
      <c r="J362" t="s">
        <v>694</v>
      </c>
      <c r="K362">
        <v>0</v>
      </c>
    </row>
    <row r="363" spans="1:94" x14ac:dyDescent="0.25">
      <c r="A363" s="10" t="s">
        <v>938</v>
      </c>
      <c r="B363">
        <v>45</v>
      </c>
      <c r="C363" t="s">
        <v>592</v>
      </c>
      <c r="D363" s="26">
        <v>2</v>
      </c>
      <c r="E363" t="s">
        <v>693</v>
      </c>
      <c r="F363" t="s">
        <v>355</v>
      </c>
      <c r="G363" s="9" t="s">
        <v>355</v>
      </c>
      <c r="H363" t="s">
        <v>355</v>
      </c>
      <c r="I363" t="s">
        <v>355</v>
      </c>
      <c r="J363" t="s">
        <v>695</v>
      </c>
      <c r="K363">
        <v>0</v>
      </c>
    </row>
    <row r="364" spans="1:94" x14ac:dyDescent="0.25">
      <c r="A364" s="10" t="s">
        <v>938</v>
      </c>
      <c r="B364">
        <v>45</v>
      </c>
      <c r="C364" t="s">
        <v>592</v>
      </c>
      <c r="D364" s="26">
        <v>2</v>
      </c>
      <c r="E364" t="s">
        <v>693</v>
      </c>
      <c r="F364">
        <v>4</v>
      </c>
      <c r="G364" s="9" t="s">
        <v>130</v>
      </c>
      <c r="H364" t="s">
        <v>600</v>
      </c>
      <c r="I364" t="s">
        <v>774</v>
      </c>
      <c r="J364">
        <v>4</v>
      </c>
      <c r="K364">
        <v>78</v>
      </c>
      <c r="L364">
        <v>0</v>
      </c>
      <c r="M364">
        <v>0</v>
      </c>
      <c r="N364">
        <v>1</v>
      </c>
      <c r="O364">
        <v>0</v>
      </c>
      <c r="P364">
        <v>18</v>
      </c>
      <c r="Q364">
        <v>0</v>
      </c>
    </row>
    <row r="365" spans="1:94" x14ac:dyDescent="0.25">
      <c r="A365" s="10" t="s">
        <v>938</v>
      </c>
      <c r="B365">
        <v>45</v>
      </c>
      <c r="C365" t="s">
        <v>592</v>
      </c>
      <c r="D365" s="26">
        <v>2</v>
      </c>
      <c r="E365" t="s">
        <v>693</v>
      </c>
      <c r="F365">
        <v>41</v>
      </c>
      <c r="G365" s="9" t="s">
        <v>251</v>
      </c>
      <c r="H365" t="s">
        <v>686</v>
      </c>
      <c r="I365" t="s">
        <v>400</v>
      </c>
      <c r="J365">
        <v>4</v>
      </c>
      <c r="K365">
        <v>78</v>
      </c>
      <c r="L365">
        <v>0</v>
      </c>
      <c r="M365">
        <v>0</v>
      </c>
      <c r="N365">
        <v>1</v>
      </c>
      <c r="O365">
        <v>0</v>
      </c>
      <c r="P365">
        <v>18</v>
      </c>
      <c r="Q365">
        <v>0</v>
      </c>
      <c r="R365">
        <v>128</v>
      </c>
      <c r="S365" t="s">
        <v>77</v>
      </c>
      <c r="T365" t="s">
        <v>78</v>
      </c>
      <c r="U365" t="s">
        <v>79</v>
      </c>
      <c r="V365" t="s">
        <v>80</v>
      </c>
      <c r="W365" t="s">
        <v>81</v>
      </c>
      <c r="X365" t="s">
        <v>82</v>
      </c>
      <c r="Y365" t="s">
        <v>83</v>
      </c>
      <c r="Z365" t="s">
        <v>84</v>
      </c>
      <c r="AA365" t="s">
        <v>82</v>
      </c>
      <c r="AB365" t="s">
        <v>85</v>
      </c>
      <c r="AC365" t="s">
        <v>86</v>
      </c>
      <c r="AD365" t="s">
        <v>85</v>
      </c>
      <c r="AE365" t="s">
        <v>81</v>
      </c>
      <c r="AF365" t="s">
        <v>87</v>
      </c>
      <c r="AG365" t="s">
        <v>88</v>
      </c>
      <c r="AH365" t="s">
        <v>84</v>
      </c>
      <c r="AI365" t="s">
        <v>87</v>
      </c>
      <c r="AJ365" t="s">
        <v>89</v>
      </c>
      <c r="AK365" t="s">
        <v>90</v>
      </c>
      <c r="AL365" t="s">
        <v>91</v>
      </c>
      <c r="AM365" t="s">
        <v>81</v>
      </c>
      <c r="AN365" t="s">
        <v>87</v>
      </c>
      <c r="AO365" t="s">
        <v>92</v>
      </c>
      <c r="AP365" t="s">
        <v>81</v>
      </c>
      <c r="AQ365" t="s">
        <v>82</v>
      </c>
      <c r="AR365" t="s">
        <v>93</v>
      </c>
      <c r="AS365" t="s">
        <v>84</v>
      </c>
      <c r="AT365" t="s">
        <v>82</v>
      </c>
      <c r="AU365" t="s">
        <v>94</v>
      </c>
      <c r="AV365" t="s">
        <v>95</v>
      </c>
      <c r="AW365" t="s">
        <v>96</v>
      </c>
      <c r="AX365" t="s">
        <v>79</v>
      </c>
      <c r="AY365" t="s">
        <v>658</v>
      </c>
      <c r="AZ365" t="s">
        <v>659</v>
      </c>
      <c r="BA365" t="s">
        <v>660</v>
      </c>
      <c r="BB365" t="s">
        <v>661</v>
      </c>
      <c r="BC365" t="s">
        <v>662</v>
      </c>
      <c r="BD365" t="s">
        <v>493</v>
      </c>
      <c r="BE365" t="s">
        <v>659</v>
      </c>
      <c r="BF365" t="s">
        <v>663</v>
      </c>
      <c r="BG365" t="s">
        <v>664</v>
      </c>
      <c r="BH365" t="s">
        <v>661</v>
      </c>
      <c r="BI365" t="s">
        <v>662</v>
      </c>
      <c r="BJ365" t="s">
        <v>493</v>
      </c>
      <c r="BK365" t="s">
        <v>665</v>
      </c>
      <c r="BL365" t="s">
        <v>493</v>
      </c>
      <c r="BM365" t="s">
        <v>659</v>
      </c>
      <c r="BN365" t="s">
        <v>666</v>
      </c>
      <c r="BO365" t="s">
        <v>667</v>
      </c>
      <c r="BP365" t="s">
        <v>493</v>
      </c>
      <c r="BQ365" t="s">
        <v>665</v>
      </c>
      <c r="BR365" t="s">
        <v>493</v>
      </c>
      <c r="BS365" t="s">
        <v>659</v>
      </c>
      <c r="BT365" t="s">
        <v>666</v>
      </c>
      <c r="BU365" t="s">
        <v>667</v>
      </c>
      <c r="BV365" t="s">
        <v>493</v>
      </c>
      <c r="BW365" t="s">
        <v>668</v>
      </c>
      <c r="BX365" t="s">
        <v>669</v>
      </c>
      <c r="BY365" t="s">
        <v>661</v>
      </c>
      <c r="BZ365" t="s">
        <v>670</v>
      </c>
      <c r="CA365" t="s">
        <v>668</v>
      </c>
      <c r="CB365" t="s">
        <v>671</v>
      </c>
      <c r="CC365" t="s">
        <v>672</v>
      </c>
      <c r="CD365" t="s">
        <v>661</v>
      </c>
      <c r="CE365" t="s">
        <v>670</v>
      </c>
      <c r="CF365" t="s">
        <v>668</v>
      </c>
      <c r="CG365" t="s">
        <v>673</v>
      </c>
      <c r="CH365" t="s">
        <v>674</v>
      </c>
      <c r="CI365" t="s">
        <v>491</v>
      </c>
      <c r="CJ365" t="s">
        <v>675</v>
      </c>
      <c r="CK365" t="s">
        <v>676</v>
      </c>
      <c r="CL365" t="s">
        <v>671</v>
      </c>
      <c r="CM365" t="s">
        <v>677</v>
      </c>
      <c r="CN365" t="s">
        <v>678</v>
      </c>
      <c r="CO365" t="s">
        <v>679</v>
      </c>
      <c r="CP365" t="s">
        <v>680</v>
      </c>
    </row>
    <row r="366" spans="1:94" x14ac:dyDescent="0.25">
      <c r="A366" s="10" t="s">
        <v>938</v>
      </c>
      <c r="B366">
        <v>41</v>
      </c>
      <c r="C366" t="s">
        <v>76</v>
      </c>
      <c r="D366" s="27">
        <v>3</v>
      </c>
      <c r="E366" t="s">
        <v>129</v>
      </c>
      <c r="F366">
        <v>1</v>
      </c>
      <c r="G366" s="9" t="s">
        <v>130</v>
      </c>
      <c r="H366" t="s">
        <v>553</v>
      </c>
      <c r="I366" t="s">
        <v>553</v>
      </c>
      <c r="J366">
        <v>4</v>
      </c>
      <c r="K366">
        <v>78</v>
      </c>
      <c r="L366">
        <v>0</v>
      </c>
      <c r="M366">
        <v>0</v>
      </c>
      <c r="N366">
        <v>20</v>
      </c>
      <c r="O366">
        <v>0</v>
      </c>
      <c r="P366">
        <v>18</v>
      </c>
      <c r="Q366">
        <v>0</v>
      </c>
      <c r="R366">
        <v>128</v>
      </c>
      <c r="S366" t="s">
        <v>131</v>
      </c>
    </row>
    <row r="367" spans="1:94" x14ac:dyDescent="0.25">
      <c r="A367" s="10" t="s">
        <v>938</v>
      </c>
      <c r="B367">
        <v>41</v>
      </c>
      <c r="C367" t="s">
        <v>76</v>
      </c>
      <c r="D367" s="27">
        <v>3</v>
      </c>
      <c r="E367" t="s">
        <v>132</v>
      </c>
      <c r="F367">
        <v>2</v>
      </c>
      <c r="G367" s="9" t="s">
        <v>130</v>
      </c>
      <c r="H367" t="s">
        <v>553</v>
      </c>
      <c r="I367" t="s">
        <v>553</v>
      </c>
      <c r="J367">
        <v>4</v>
      </c>
      <c r="K367">
        <v>78</v>
      </c>
      <c r="L367">
        <v>0</v>
      </c>
      <c r="M367">
        <v>0</v>
      </c>
      <c r="N367">
        <v>20</v>
      </c>
      <c r="O367">
        <v>0</v>
      </c>
      <c r="P367">
        <v>18</v>
      </c>
      <c r="Q367">
        <v>0</v>
      </c>
      <c r="R367">
        <v>128</v>
      </c>
      <c r="S367" t="s">
        <v>131</v>
      </c>
    </row>
    <row r="368" spans="1:94" x14ac:dyDescent="0.25">
      <c r="A368" s="10" t="s">
        <v>938</v>
      </c>
      <c r="B368">
        <v>41</v>
      </c>
      <c r="C368" t="s">
        <v>76</v>
      </c>
      <c r="D368" s="27">
        <v>3</v>
      </c>
      <c r="E368" t="s">
        <v>133</v>
      </c>
      <c r="F368">
        <v>2</v>
      </c>
      <c r="G368" s="9" t="s">
        <v>130</v>
      </c>
      <c r="H368" t="s">
        <v>553</v>
      </c>
      <c r="I368" t="s">
        <v>553</v>
      </c>
      <c r="J368">
        <v>4</v>
      </c>
      <c r="K368">
        <v>78</v>
      </c>
      <c r="L368">
        <v>0</v>
      </c>
      <c r="M368">
        <v>0</v>
      </c>
      <c r="N368">
        <v>20</v>
      </c>
      <c r="O368">
        <v>0</v>
      </c>
      <c r="P368">
        <v>18</v>
      </c>
      <c r="Q368">
        <v>0</v>
      </c>
      <c r="R368">
        <v>128</v>
      </c>
      <c r="S368" t="s">
        <v>131</v>
      </c>
    </row>
    <row r="369" spans="1:29" x14ac:dyDescent="0.25">
      <c r="A369" s="10" t="s">
        <v>938</v>
      </c>
      <c r="B369">
        <v>41</v>
      </c>
      <c r="C369" t="s">
        <v>76</v>
      </c>
      <c r="D369" s="27">
        <v>3</v>
      </c>
      <c r="E369" t="s">
        <v>134</v>
      </c>
      <c r="F369">
        <v>2</v>
      </c>
      <c r="G369" s="9" t="s">
        <v>130</v>
      </c>
      <c r="H369" t="s">
        <v>553</v>
      </c>
      <c r="I369" t="s">
        <v>553</v>
      </c>
      <c r="J369">
        <v>4</v>
      </c>
      <c r="K369">
        <v>78</v>
      </c>
      <c r="L369">
        <v>0</v>
      </c>
      <c r="M369">
        <v>0</v>
      </c>
      <c r="N369">
        <v>20</v>
      </c>
      <c r="O369">
        <v>0</v>
      </c>
      <c r="P369">
        <v>18</v>
      </c>
      <c r="Q369">
        <v>0</v>
      </c>
      <c r="R369">
        <v>128</v>
      </c>
      <c r="S369" t="s">
        <v>131</v>
      </c>
    </row>
    <row r="370" spans="1:29" x14ac:dyDescent="0.25">
      <c r="A370" s="10" t="s">
        <v>938</v>
      </c>
      <c r="B370">
        <v>41</v>
      </c>
      <c r="C370" t="s">
        <v>76</v>
      </c>
      <c r="D370" s="27">
        <v>3</v>
      </c>
      <c r="E370" t="s">
        <v>135</v>
      </c>
      <c r="F370">
        <v>2</v>
      </c>
      <c r="G370" s="9" t="s">
        <v>130</v>
      </c>
      <c r="H370" t="s">
        <v>553</v>
      </c>
      <c r="I370" t="s">
        <v>553</v>
      </c>
      <c r="J370">
        <v>4</v>
      </c>
      <c r="K370">
        <v>78</v>
      </c>
      <c r="L370">
        <v>0</v>
      </c>
      <c r="M370">
        <v>0</v>
      </c>
      <c r="N370">
        <v>20</v>
      </c>
      <c r="O370">
        <v>0</v>
      </c>
      <c r="P370">
        <v>18</v>
      </c>
      <c r="Q370">
        <v>0</v>
      </c>
      <c r="R370">
        <v>128</v>
      </c>
      <c r="S370" t="s">
        <v>131</v>
      </c>
    </row>
    <row r="371" spans="1:29" x14ac:dyDescent="0.25">
      <c r="A371" s="10" t="s">
        <v>938</v>
      </c>
      <c r="B371">
        <v>41</v>
      </c>
      <c r="C371" t="s">
        <v>76</v>
      </c>
      <c r="D371" s="27">
        <v>3</v>
      </c>
      <c r="E371" t="s">
        <v>136</v>
      </c>
      <c r="F371">
        <v>2</v>
      </c>
      <c r="G371" s="9" t="s">
        <v>130</v>
      </c>
      <c r="H371" t="s">
        <v>553</v>
      </c>
      <c r="I371" t="s">
        <v>553</v>
      </c>
      <c r="J371">
        <v>4</v>
      </c>
      <c r="K371">
        <v>78</v>
      </c>
      <c r="L371">
        <v>0</v>
      </c>
      <c r="M371">
        <v>0</v>
      </c>
      <c r="N371">
        <v>20</v>
      </c>
      <c r="O371">
        <v>0</v>
      </c>
      <c r="P371">
        <v>18</v>
      </c>
      <c r="Q371">
        <v>0</v>
      </c>
      <c r="R371">
        <v>128</v>
      </c>
      <c r="S371" t="s">
        <v>131</v>
      </c>
    </row>
    <row r="372" spans="1:29" x14ac:dyDescent="0.25">
      <c r="A372" s="10" t="s">
        <v>938</v>
      </c>
      <c r="B372">
        <v>41</v>
      </c>
      <c r="C372" t="s">
        <v>76</v>
      </c>
      <c r="D372" s="27">
        <v>3</v>
      </c>
      <c r="E372" t="s">
        <v>137</v>
      </c>
      <c r="F372">
        <v>2</v>
      </c>
      <c r="G372" s="9" t="s">
        <v>130</v>
      </c>
      <c r="H372" t="s">
        <v>553</v>
      </c>
      <c r="I372" t="s">
        <v>553</v>
      </c>
      <c r="J372">
        <v>4</v>
      </c>
      <c r="K372">
        <v>78</v>
      </c>
      <c r="L372">
        <v>0</v>
      </c>
      <c r="M372">
        <v>0</v>
      </c>
      <c r="N372">
        <v>20</v>
      </c>
      <c r="O372">
        <v>0</v>
      </c>
      <c r="P372">
        <v>18</v>
      </c>
      <c r="Q372">
        <v>0</v>
      </c>
      <c r="R372">
        <v>128</v>
      </c>
      <c r="S372" t="s">
        <v>131</v>
      </c>
    </row>
    <row r="373" spans="1:29" x14ac:dyDescent="0.25">
      <c r="A373" s="10" t="s">
        <v>938</v>
      </c>
      <c r="B373">
        <v>41</v>
      </c>
      <c r="C373" t="s">
        <v>76</v>
      </c>
      <c r="D373" s="27">
        <v>3</v>
      </c>
      <c r="E373" t="s">
        <v>138</v>
      </c>
      <c r="F373">
        <v>2</v>
      </c>
      <c r="G373" s="9" t="s">
        <v>130</v>
      </c>
      <c r="H373" t="s">
        <v>553</v>
      </c>
      <c r="I373" t="s">
        <v>553</v>
      </c>
      <c r="J373">
        <v>4</v>
      </c>
      <c r="K373">
        <v>78</v>
      </c>
      <c r="L373">
        <v>0</v>
      </c>
      <c r="M373">
        <v>0</v>
      </c>
      <c r="N373">
        <v>20</v>
      </c>
      <c r="O373">
        <v>0</v>
      </c>
      <c r="P373">
        <v>18</v>
      </c>
      <c r="Q373">
        <v>0</v>
      </c>
      <c r="R373">
        <v>128</v>
      </c>
      <c r="S373" t="s">
        <v>131</v>
      </c>
    </row>
    <row r="374" spans="1:29" x14ac:dyDescent="0.25">
      <c r="A374" s="10" t="s">
        <v>938</v>
      </c>
      <c r="B374">
        <v>41</v>
      </c>
      <c r="C374" t="s">
        <v>76</v>
      </c>
      <c r="D374" s="27">
        <v>3</v>
      </c>
      <c r="E374" t="s">
        <v>139</v>
      </c>
      <c r="F374">
        <v>1</v>
      </c>
      <c r="G374" s="9" t="s">
        <v>130</v>
      </c>
      <c r="H374" t="s">
        <v>553</v>
      </c>
      <c r="I374" t="s">
        <v>553</v>
      </c>
      <c r="J374">
        <v>4</v>
      </c>
      <c r="K374">
        <v>78</v>
      </c>
      <c r="L374">
        <v>0</v>
      </c>
      <c r="M374">
        <v>0</v>
      </c>
      <c r="N374">
        <v>20</v>
      </c>
      <c r="O374">
        <v>0</v>
      </c>
      <c r="P374">
        <v>18</v>
      </c>
      <c r="Q374">
        <v>0</v>
      </c>
      <c r="R374">
        <v>128</v>
      </c>
      <c r="S374" t="s">
        <v>131</v>
      </c>
    </row>
    <row r="375" spans="1:29" x14ac:dyDescent="0.25">
      <c r="A375" s="10" t="s">
        <v>938</v>
      </c>
      <c r="B375">
        <v>41</v>
      </c>
      <c r="C375" t="s">
        <v>76</v>
      </c>
      <c r="D375" s="28">
        <v>4</v>
      </c>
      <c r="E375" t="s">
        <v>57</v>
      </c>
      <c r="F375">
        <v>44</v>
      </c>
      <c r="G375" s="9" t="s">
        <v>140</v>
      </c>
      <c r="H375" t="s">
        <v>386</v>
      </c>
      <c r="I375" t="s">
        <v>387</v>
      </c>
      <c r="J375">
        <v>4</v>
      </c>
      <c r="K375">
        <v>78</v>
      </c>
      <c r="L375">
        <v>0</v>
      </c>
      <c r="M375">
        <v>2</v>
      </c>
      <c r="N375">
        <v>4</v>
      </c>
      <c r="O375">
        <v>255</v>
      </c>
      <c r="P375">
        <v>18</v>
      </c>
      <c r="Q375">
        <v>0</v>
      </c>
      <c r="R375">
        <v>128</v>
      </c>
      <c r="S375" t="s">
        <v>58</v>
      </c>
      <c r="T375" t="s">
        <v>59</v>
      </c>
      <c r="U375" t="s">
        <v>60</v>
      </c>
      <c r="V375" t="s">
        <v>141</v>
      </c>
      <c r="W375" t="s">
        <v>61</v>
      </c>
      <c r="X375" t="s">
        <v>62</v>
      </c>
      <c r="Y375" t="s">
        <v>63</v>
      </c>
      <c r="Z375" t="s">
        <v>64</v>
      </c>
      <c r="AA375" t="s">
        <v>142</v>
      </c>
      <c r="AB375" t="s">
        <v>65</v>
      </c>
      <c r="AC375" t="s">
        <v>66</v>
      </c>
    </row>
    <row r="376" spans="1:29" x14ac:dyDescent="0.25">
      <c r="A376" s="10" t="s">
        <v>938</v>
      </c>
      <c r="B376">
        <v>41</v>
      </c>
      <c r="C376" t="s">
        <v>76</v>
      </c>
      <c r="D376" s="28">
        <v>4</v>
      </c>
      <c r="E376" t="s">
        <v>143</v>
      </c>
      <c r="F376">
        <v>44</v>
      </c>
      <c r="G376" s="9" t="s">
        <v>140</v>
      </c>
      <c r="H376" t="s">
        <v>386</v>
      </c>
      <c r="I376" t="s">
        <v>387</v>
      </c>
      <c r="J376">
        <v>4</v>
      </c>
      <c r="K376">
        <v>78</v>
      </c>
      <c r="L376">
        <v>0</v>
      </c>
      <c r="M376">
        <v>2</v>
      </c>
      <c r="N376">
        <v>4</v>
      </c>
      <c r="O376">
        <v>255</v>
      </c>
      <c r="P376">
        <v>18</v>
      </c>
      <c r="Q376">
        <v>0</v>
      </c>
      <c r="R376">
        <v>128</v>
      </c>
      <c r="S376" t="s">
        <v>58</v>
      </c>
      <c r="T376" t="s">
        <v>59</v>
      </c>
      <c r="U376" t="s">
        <v>60</v>
      </c>
      <c r="V376" t="s">
        <v>141</v>
      </c>
      <c r="W376" t="s">
        <v>61</v>
      </c>
      <c r="X376" t="s">
        <v>62</v>
      </c>
      <c r="Y376" t="s">
        <v>63</v>
      </c>
      <c r="Z376" t="s">
        <v>64</v>
      </c>
      <c r="AA376" t="s">
        <v>142</v>
      </c>
      <c r="AB376" t="s">
        <v>65</v>
      </c>
      <c r="AC376" t="s">
        <v>66</v>
      </c>
    </row>
    <row r="377" spans="1:29" x14ac:dyDescent="0.25">
      <c r="A377" s="10" t="s">
        <v>938</v>
      </c>
      <c r="B377">
        <v>41</v>
      </c>
      <c r="C377" t="s">
        <v>76</v>
      </c>
      <c r="D377" s="28">
        <v>4</v>
      </c>
      <c r="E377" t="s">
        <v>144</v>
      </c>
      <c r="F377">
        <v>46</v>
      </c>
      <c r="G377" s="9" t="s">
        <v>240</v>
      </c>
      <c r="H377" t="s">
        <v>386</v>
      </c>
      <c r="I377" t="s">
        <v>387</v>
      </c>
      <c r="J377">
        <v>4</v>
      </c>
      <c r="K377">
        <v>78</v>
      </c>
      <c r="L377">
        <v>0</v>
      </c>
      <c r="M377">
        <v>2</v>
      </c>
      <c r="N377">
        <v>4</v>
      </c>
      <c r="O377">
        <v>255</v>
      </c>
      <c r="P377">
        <v>18</v>
      </c>
      <c r="Q377">
        <v>0</v>
      </c>
      <c r="R377">
        <v>128</v>
      </c>
      <c r="S377" t="s">
        <v>58</v>
      </c>
      <c r="T377" t="s">
        <v>59</v>
      </c>
      <c r="U377" t="s">
        <v>60</v>
      </c>
      <c r="V377" t="s">
        <v>141</v>
      </c>
      <c r="W377" t="s">
        <v>61</v>
      </c>
      <c r="X377" t="s">
        <v>62</v>
      </c>
      <c r="Y377" t="s">
        <v>63</v>
      </c>
      <c r="Z377" t="s">
        <v>64</v>
      </c>
      <c r="AA377" t="s">
        <v>142</v>
      </c>
      <c r="AB377" t="s">
        <v>65</v>
      </c>
      <c r="AC377" t="s">
        <v>66</v>
      </c>
    </row>
    <row r="378" spans="1:29" x14ac:dyDescent="0.25">
      <c r="A378" s="10" t="s">
        <v>938</v>
      </c>
      <c r="B378">
        <v>41</v>
      </c>
      <c r="C378" t="s">
        <v>76</v>
      </c>
      <c r="D378" s="28">
        <v>4</v>
      </c>
      <c r="E378" t="s">
        <v>145</v>
      </c>
      <c r="F378">
        <v>89</v>
      </c>
      <c r="G378" s="9" t="s">
        <v>21</v>
      </c>
      <c r="H378" t="s">
        <v>386</v>
      </c>
      <c r="I378" t="s">
        <v>387</v>
      </c>
      <c r="J378">
        <v>4</v>
      </c>
      <c r="K378">
        <v>78</v>
      </c>
      <c r="L378">
        <v>0</v>
      </c>
      <c r="M378">
        <v>2</v>
      </c>
      <c r="N378">
        <v>4</v>
      </c>
      <c r="O378">
        <v>255</v>
      </c>
      <c r="P378">
        <v>18</v>
      </c>
      <c r="Q378">
        <v>0</v>
      </c>
      <c r="R378">
        <v>128</v>
      </c>
      <c r="S378" t="s">
        <v>58</v>
      </c>
      <c r="T378" t="s">
        <v>59</v>
      </c>
      <c r="U378" t="s">
        <v>60</v>
      </c>
      <c r="V378" t="s">
        <v>141</v>
      </c>
      <c r="W378" t="s">
        <v>61</v>
      </c>
      <c r="X378" t="s">
        <v>62</v>
      </c>
      <c r="Y378" t="s">
        <v>63</v>
      </c>
      <c r="Z378" t="s">
        <v>64</v>
      </c>
      <c r="AA378" t="s">
        <v>142</v>
      </c>
      <c r="AB378" t="s">
        <v>65</v>
      </c>
      <c r="AC378" t="s">
        <v>66</v>
      </c>
    </row>
    <row r="379" spans="1:29" x14ac:dyDescent="0.25">
      <c r="A379" s="10" t="s">
        <v>938</v>
      </c>
      <c r="B379">
        <v>41</v>
      </c>
      <c r="C379" t="s">
        <v>76</v>
      </c>
      <c r="D379" s="28">
        <v>4</v>
      </c>
      <c r="E379" t="s">
        <v>146</v>
      </c>
      <c r="F379">
        <v>45</v>
      </c>
      <c r="G379" s="9" t="s">
        <v>140</v>
      </c>
      <c r="H379" t="s">
        <v>386</v>
      </c>
      <c r="I379" t="s">
        <v>387</v>
      </c>
      <c r="J379">
        <v>4</v>
      </c>
      <c r="K379">
        <v>78</v>
      </c>
      <c r="L379">
        <v>0</v>
      </c>
      <c r="M379">
        <v>2</v>
      </c>
      <c r="N379">
        <v>4</v>
      </c>
      <c r="O379">
        <v>255</v>
      </c>
      <c r="P379">
        <v>18</v>
      </c>
      <c r="Q379">
        <v>0</v>
      </c>
      <c r="R379">
        <v>128</v>
      </c>
      <c r="S379" t="s">
        <v>58</v>
      </c>
      <c r="T379" t="s">
        <v>59</v>
      </c>
      <c r="U379" t="s">
        <v>60</v>
      </c>
      <c r="V379" t="s">
        <v>141</v>
      </c>
      <c r="W379" t="s">
        <v>61</v>
      </c>
      <c r="X379" t="s">
        <v>62</v>
      </c>
      <c r="Y379" t="s">
        <v>63</v>
      </c>
      <c r="Z379" t="s">
        <v>64</v>
      </c>
      <c r="AA379" t="s">
        <v>142</v>
      </c>
      <c r="AB379" t="s">
        <v>65</v>
      </c>
      <c r="AC379" t="s">
        <v>66</v>
      </c>
    </row>
    <row r="380" spans="1:29" x14ac:dyDescent="0.25">
      <c r="A380" s="10" t="s">
        <v>938</v>
      </c>
      <c r="B380">
        <v>41</v>
      </c>
      <c r="C380" t="s">
        <v>76</v>
      </c>
      <c r="D380" s="28">
        <v>4</v>
      </c>
      <c r="E380" t="s">
        <v>147</v>
      </c>
      <c r="F380">
        <v>47</v>
      </c>
      <c r="G380" s="9" t="s">
        <v>241</v>
      </c>
      <c r="H380" t="s">
        <v>386</v>
      </c>
      <c r="I380" t="s">
        <v>387</v>
      </c>
      <c r="J380">
        <v>4</v>
      </c>
      <c r="K380">
        <v>78</v>
      </c>
      <c r="L380">
        <v>0</v>
      </c>
      <c r="M380">
        <v>2</v>
      </c>
      <c r="N380">
        <v>4</v>
      </c>
      <c r="O380">
        <v>255</v>
      </c>
      <c r="P380">
        <v>18</v>
      </c>
      <c r="Q380">
        <v>0</v>
      </c>
      <c r="R380">
        <v>128</v>
      </c>
      <c r="S380" t="s">
        <v>58</v>
      </c>
      <c r="T380" t="s">
        <v>59</v>
      </c>
      <c r="U380" t="s">
        <v>60</v>
      </c>
      <c r="V380" t="s">
        <v>141</v>
      </c>
      <c r="W380" t="s">
        <v>61</v>
      </c>
      <c r="X380" t="s">
        <v>62</v>
      </c>
      <c r="Y380" t="s">
        <v>63</v>
      </c>
      <c r="Z380" t="s">
        <v>64</v>
      </c>
      <c r="AA380" t="s">
        <v>142</v>
      </c>
      <c r="AB380" t="s">
        <v>65</v>
      </c>
      <c r="AC380" t="s">
        <v>66</v>
      </c>
    </row>
    <row r="381" spans="1:29" x14ac:dyDescent="0.25">
      <c r="A381" s="10" t="s">
        <v>938</v>
      </c>
      <c r="B381">
        <v>41</v>
      </c>
      <c r="C381" t="s">
        <v>76</v>
      </c>
      <c r="D381" s="28">
        <v>4</v>
      </c>
      <c r="E381" t="s">
        <v>148</v>
      </c>
      <c r="F381">
        <v>49</v>
      </c>
      <c r="G381" s="9" t="s">
        <v>21</v>
      </c>
      <c r="H381" t="s">
        <v>386</v>
      </c>
      <c r="I381" t="s">
        <v>387</v>
      </c>
      <c r="J381">
        <v>4</v>
      </c>
      <c r="K381">
        <v>78</v>
      </c>
      <c r="L381">
        <v>0</v>
      </c>
      <c r="M381">
        <v>2</v>
      </c>
      <c r="N381">
        <v>4</v>
      </c>
      <c r="O381">
        <v>255</v>
      </c>
      <c r="P381">
        <v>18</v>
      </c>
      <c r="Q381">
        <v>0</v>
      </c>
      <c r="R381">
        <v>128</v>
      </c>
      <c r="S381" t="s">
        <v>58</v>
      </c>
      <c r="T381" t="s">
        <v>59</v>
      </c>
      <c r="U381" t="s">
        <v>60</v>
      </c>
      <c r="V381" t="s">
        <v>141</v>
      </c>
      <c r="W381" t="s">
        <v>61</v>
      </c>
      <c r="X381" t="s">
        <v>62</v>
      </c>
      <c r="Y381" t="s">
        <v>63</v>
      </c>
      <c r="Z381" t="s">
        <v>64</v>
      </c>
      <c r="AA381" t="s">
        <v>142</v>
      </c>
      <c r="AB381" t="s">
        <v>65</v>
      </c>
      <c r="AC381" t="s">
        <v>66</v>
      </c>
    </row>
    <row r="382" spans="1:29" x14ac:dyDescent="0.25">
      <c r="A382" s="10" t="s">
        <v>938</v>
      </c>
      <c r="B382">
        <v>41</v>
      </c>
      <c r="C382" t="s">
        <v>76</v>
      </c>
      <c r="D382" s="28">
        <v>4</v>
      </c>
      <c r="E382" t="s">
        <v>149</v>
      </c>
      <c r="F382">
        <v>46</v>
      </c>
      <c r="G382" s="9" t="s">
        <v>21</v>
      </c>
      <c r="H382" t="s">
        <v>554</v>
      </c>
      <c r="I382" t="s">
        <v>387</v>
      </c>
      <c r="J382">
        <v>4</v>
      </c>
      <c r="K382">
        <v>78</v>
      </c>
      <c r="L382">
        <v>0</v>
      </c>
      <c r="M382">
        <v>2</v>
      </c>
      <c r="N382">
        <v>4</v>
      </c>
      <c r="O382">
        <v>255</v>
      </c>
      <c r="P382">
        <v>18</v>
      </c>
      <c r="Q382">
        <v>0</v>
      </c>
      <c r="R382">
        <v>128</v>
      </c>
      <c r="S382" t="s">
        <v>58</v>
      </c>
      <c r="T382" t="s">
        <v>59</v>
      </c>
      <c r="U382" t="s">
        <v>60</v>
      </c>
      <c r="V382" t="s">
        <v>141</v>
      </c>
      <c r="W382" t="s">
        <v>61</v>
      </c>
      <c r="X382" t="s">
        <v>62</v>
      </c>
      <c r="Y382" t="s">
        <v>63</v>
      </c>
      <c r="Z382" t="s">
        <v>64</v>
      </c>
      <c r="AA382" t="s">
        <v>142</v>
      </c>
      <c r="AB382" t="s">
        <v>65</v>
      </c>
      <c r="AC382" t="s">
        <v>66</v>
      </c>
    </row>
    <row r="383" spans="1:29" x14ac:dyDescent="0.25">
      <c r="A383" s="10" t="s">
        <v>938</v>
      </c>
      <c r="B383">
        <v>41</v>
      </c>
      <c r="C383" t="s">
        <v>76</v>
      </c>
      <c r="D383" s="28">
        <v>4</v>
      </c>
      <c r="E383" t="s">
        <v>150</v>
      </c>
      <c r="F383">
        <v>6</v>
      </c>
      <c r="G383" s="9" t="s">
        <v>72</v>
      </c>
      <c r="H383" t="s">
        <v>414</v>
      </c>
      <c r="I383" t="s">
        <v>404</v>
      </c>
      <c r="J383">
        <v>4</v>
      </c>
      <c r="K383">
        <v>78</v>
      </c>
      <c r="L383">
        <v>0</v>
      </c>
      <c r="M383">
        <v>2</v>
      </c>
      <c r="N383">
        <v>4</v>
      </c>
      <c r="O383">
        <v>255</v>
      </c>
      <c r="P383">
        <v>18</v>
      </c>
      <c r="Q383">
        <v>0</v>
      </c>
      <c r="R383">
        <v>128</v>
      </c>
      <c r="S383" t="s">
        <v>58</v>
      </c>
      <c r="T383" t="s">
        <v>59</v>
      </c>
      <c r="U383" t="s">
        <v>60</v>
      </c>
      <c r="V383" t="s">
        <v>141</v>
      </c>
      <c r="W383" t="s">
        <v>61</v>
      </c>
      <c r="X383" t="s">
        <v>62</v>
      </c>
      <c r="Y383" t="s">
        <v>63</v>
      </c>
      <c r="Z383" t="s">
        <v>64</v>
      </c>
      <c r="AA383" t="s">
        <v>142</v>
      </c>
      <c r="AB383" t="s">
        <v>65</v>
      </c>
      <c r="AC383" t="s">
        <v>66</v>
      </c>
    </row>
    <row r="384" spans="1:29" x14ac:dyDescent="0.25">
      <c r="A384" s="10" t="s">
        <v>938</v>
      </c>
      <c r="B384">
        <v>41</v>
      </c>
      <c r="C384" t="s">
        <v>76</v>
      </c>
      <c r="D384" s="28">
        <v>4</v>
      </c>
      <c r="E384" t="s">
        <v>151</v>
      </c>
      <c r="F384">
        <v>88</v>
      </c>
      <c r="G384" s="9" t="s">
        <v>21</v>
      </c>
      <c r="H384" t="s">
        <v>386</v>
      </c>
      <c r="I384" t="s">
        <v>387</v>
      </c>
      <c r="J384">
        <v>4</v>
      </c>
      <c r="K384">
        <v>78</v>
      </c>
      <c r="L384">
        <v>64</v>
      </c>
      <c r="M384">
        <v>2</v>
      </c>
      <c r="N384">
        <v>4</v>
      </c>
      <c r="O384">
        <v>255</v>
      </c>
      <c r="P384">
        <v>18</v>
      </c>
      <c r="Q384">
        <v>0</v>
      </c>
      <c r="R384">
        <v>128</v>
      </c>
      <c r="S384" t="s">
        <v>58</v>
      </c>
      <c r="T384" t="s">
        <v>59</v>
      </c>
      <c r="U384" t="s">
        <v>60</v>
      </c>
      <c r="V384" t="s">
        <v>141</v>
      </c>
      <c r="W384" t="s">
        <v>61</v>
      </c>
      <c r="X384" t="s">
        <v>62</v>
      </c>
      <c r="Y384" t="s">
        <v>63</v>
      </c>
      <c r="Z384" t="s">
        <v>64</v>
      </c>
      <c r="AA384" t="s">
        <v>142</v>
      </c>
      <c r="AB384" t="s">
        <v>65</v>
      </c>
      <c r="AC384" t="s">
        <v>66</v>
      </c>
    </row>
    <row r="385" spans="1:29" x14ac:dyDescent="0.25">
      <c r="A385" s="10" t="s">
        <v>938</v>
      </c>
      <c r="B385">
        <v>41</v>
      </c>
      <c r="C385" t="s">
        <v>76</v>
      </c>
      <c r="D385" s="28">
        <v>4</v>
      </c>
      <c r="E385" t="s">
        <v>152</v>
      </c>
      <c r="F385">
        <v>90</v>
      </c>
      <c r="G385" s="9" t="s">
        <v>167</v>
      </c>
      <c r="H385" t="s">
        <v>386</v>
      </c>
      <c r="I385" t="s">
        <v>387</v>
      </c>
      <c r="J385">
        <v>4</v>
      </c>
      <c r="K385">
        <v>78</v>
      </c>
      <c r="L385">
        <v>64</v>
      </c>
      <c r="M385">
        <v>2</v>
      </c>
      <c r="N385">
        <v>4</v>
      </c>
      <c r="O385">
        <v>255</v>
      </c>
      <c r="P385">
        <v>18</v>
      </c>
      <c r="Q385">
        <v>0</v>
      </c>
      <c r="R385">
        <v>128</v>
      </c>
      <c r="S385" t="s">
        <v>58</v>
      </c>
      <c r="T385" t="s">
        <v>59</v>
      </c>
      <c r="U385" t="s">
        <v>60</v>
      </c>
      <c r="V385" t="s">
        <v>141</v>
      </c>
      <c r="W385" t="s">
        <v>61</v>
      </c>
      <c r="X385" t="s">
        <v>62</v>
      </c>
      <c r="Y385" t="s">
        <v>63</v>
      </c>
      <c r="Z385" t="s">
        <v>64</v>
      </c>
      <c r="AA385" t="s">
        <v>142</v>
      </c>
      <c r="AB385" t="s">
        <v>65</v>
      </c>
      <c r="AC385" t="s">
        <v>66</v>
      </c>
    </row>
    <row r="386" spans="1:29" x14ac:dyDescent="0.25">
      <c r="A386" s="10" t="s">
        <v>938</v>
      </c>
      <c r="B386">
        <v>41</v>
      </c>
      <c r="C386" t="s">
        <v>76</v>
      </c>
      <c r="D386" s="28">
        <v>4</v>
      </c>
      <c r="E386" t="s">
        <v>153</v>
      </c>
      <c r="F386">
        <v>88</v>
      </c>
      <c r="G386" s="9" t="s">
        <v>21</v>
      </c>
      <c r="H386" t="s">
        <v>386</v>
      </c>
      <c r="I386" t="s">
        <v>387</v>
      </c>
      <c r="J386">
        <v>4</v>
      </c>
      <c r="K386">
        <v>78</v>
      </c>
      <c r="L386">
        <v>64</v>
      </c>
      <c r="M386">
        <v>2</v>
      </c>
      <c r="N386">
        <v>4</v>
      </c>
      <c r="O386">
        <v>255</v>
      </c>
      <c r="P386">
        <v>18</v>
      </c>
      <c r="Q386">
        <v>0</v>
      </c>
      <c r="R386">
        <v>128</v>
      </c>
      <c r="S386" t="s">
        <v>58</v>
      </c>
      <c r="T386" t="s">
        <v>59</v>
      </c>
      <c r="U386" t="s">
        <v>60</v>
      </c>
      <c r="V386" t="s">
        <v>141</v>
      </c>
      <c r="W386" t="s">
        <v>61</v>
      </c>
      <c r="X386" t="s">
        <v>62</v>
      </c>
      <c r="Y386" t="s">
        <v>63</v>
      </c>
      <c r="Z386" t="s">
        <v>64</v>
      </c>
      <c r="AA386" t="s">
        <v>142</v>
      </c>
      <c r="AB386" t="s">
        <v>65</v>
      </c>
      <c r="AC386" t="s">
        <v>66</v>
      </c>
    </row>
    <row r="387" spans="1:29" x14ac:dyDescent="0.25">
      <c r="A387" s="10" t="s">
        <v>938</v>
      </c>
      <c r="B387">
        <v>41</v>
      </c>
      <c r="C387" t="s">
        <v>76</v>
      </c>
      <c r="D387" s="28">
        <v>4</v>
      </c>
      <c r="E387" t="s">
        <v>154</v>
      </c>
      <c r="F387">
        <v>36</v>
      </c>
      <c r="G387" s="9" t="s">
        <v>155</v>
      </c>
      <c r="H387" t="s">
        <v>555</v>
      </c>
      <c r="I387" t="s">
        <v>510</v>
      </c>
      <c r="J387">
        <v>4</v>
      </c>
      <c r="K387">
        <v>78</v>
      </c>
      <c r="L387">
        <v>64</v>
      </c>
      <c r="M387">
        <v>2</v>
      </c>
      <c r="N387">
        <v>4</v>
      </c>
      <c r="O387">
        <v>255</v>
      </c>
      <c r="P387">
        <v>18</v>
      </c>
      <c r="Q387">
        <v>0</v>
      </c>
      <c r="R387">
        <v>128</v>
      </c>
      <c r="S387" t="s">
        <v>58</v>
      </c>
      <c r="T387" t="s">
        <v>59</v>
      </c>
      <c r="U387" t="s">
        <v>60</v>
      </c>
      <c r="V387" t="s">
        <v>141</v>
      </c>
      <c r="W387" t="s">
        <v>61</v>
      </c>
      <c r="X387" t="s">
        <v>62</v>
      </c>
      <c r="Y387" t="s">
        <v>63</v>
      </c>
      <c r="Z387" t="s">
        <v>64</v>
      </c>
      <c r="AA387" t="s">
        <v>142</v>
      </c>
      <c r="AB387" t="s">
        <v>65</v>
      </c>
      <c r="AC387" t="s">
        <v>66</v>
      </c>
    </row>
    <row r="388" spans="1:29" x14ac:dyDescent="0.25">
      <c r="A388" s="10" t="s">
        <v>938</v>
      </c>
      <c r="B388">
        <v>41</v>
      </c>
      <c r="C388" t="s">
        <v>76</v>
      </c>
      <c r="D388" s="28">
        <v>4</v>
      </c>
      <c r="E388" t="s">
        <v>156</v>
      </c>
      <c r="F388">
        <v>34</v>
      </c>
      <c r="G388" s="9" t="s">
        <v>556</v>
      </c>
      <c r="H388" t="s">
        <v>555</v>
      </c>
      <c r="I388" t="s">
        <v>510</v>
      </c>
      <c r="J388">
        <v>4</v>
      </c>
      <c r="K388">
        <v>78</v>
      </c>
      <c r="L388">
        <v>64</v>
      </c>
      <c r="M388">
        <v>2</v>
      </c>
      <c r="N388">
        <v>4</v>
      </c>
      <c r="O388">
        <v>255</v>
      </c>
      <c r="P388">
        <v>18</v>
      </c>
      <c r="Q388">
        <v>0</v>
      </c>
      <c r="R388">
        <v>128</v>
      </c>
      <c r="S388" t="s">
        <v>58</v>
      </c>
      <c r="T388" t="s">
        <v>59</v>
      </c>
      <c r="U388" t="s">
        <v>60</v>
      </c>
      <c r="V388" t="s">
        <v>141</v>
      </c>
      <c r="W388" t="s">
        <v>61</v>
      </c>
      <c r="X388" t="s">
        <v>62</v>
      </c>
      <c r="Y388" t="s">
        <v>63</v>
      </c>
      <c r="Z388" t="s">
        <v>64</v>
      </c>
      <c r="AA388" t="s">
        <v>142</v>
      </c>
      <c r="AB388" t="s">
        <v>65</v>
      </c>
      <c r="AC388" t="s">
        <v>66</v>
      </c>
    </row>
    <row r="389" spans="1:29" x14ac:dyDescent="0.25">
      <c r="A389" s="10" t="s">
        <v>938</v>
      </c>
      <c r="B389">
        <v>41</v>
      </c>
      <c r="C389" t="s">
        <v>76</v>
      </c>
      <c r="D389" s="30">
        <v>5</v>
      </c>
      <c r="E389" t="s">
        <v>67</v>
      </c>
      <c r="F389">
        <v>46</v>
      </c>
      <c r="G389" s="9" t="s">
        <v>140</v>
      </c>
      <c r="H389" t="s">
        <v>386</v>
      </c>
      <c r="I389" t="s">
        <v>387</v>
      </c>
      <c r="J389">
        <v>4</v>
      </c>
      <c r="K389">
        <v>78</v>
      </c>
      <c r="L389">
        <v>0</v>
      </c>
      <c r="M389">
        <v>2</v>
      </c>
      <c r="N389">
        <v>4</v>
      </c>
      <c r="O389">
        <v>255</v>
      </c>
      <c r="P389">
        <v>18</v>
      </c>
      <c r="Q389">
        <v>0</v>
      </c>
      <c r="R389">
        <v>128</v>
      </c>
      <c r="S389" t="s">
        <v>58</v>
      </c>
      <c r="T389" t="s">
        <v>59</v>
      </c>
      <c r="U389" t="s">
        <v>60</v>
      </c>
      <c r="V389" t="s">
        <v>141</v>
      </c>
      <c r="W389" t="s">
        <v>61</v>
      </c>
      <c r="X389" t="s">
        <v>62</v>
      </c>
      <c r="Y389" t="s">
        <v>63</v>
      </c>
      <c r="Z389" t="s">
        <v>64</v>
      </c>
      <c r="AA389" t="s">
        <v>142</v>
      </c>
      <c r="AB389" t="s">
        <v>65</v>
      </c>
      <c r="AC389" t="s">
        <v>66</v>
      </c>
    </row>
    <row r="390" spans="1:29" x14ac:dyDescent="0.25">
      <c r="A390" s="10" t="s">
        <v>938</v>
      </c>
      <c r="B390">
        <v>41</v>
      </c>
      <c r="C390" t="s">
        <v>76</v>
      </c>
      <c r="D390" s="30">
        <v>5</v>
      </c>
      <c r="E390" t="s">
        <v>157</v>
      </c>
      <c r="F390">
        <v>43</v>
      </c>
      <c r="G390" s="9" t="s">
        <v>140</v>
      </c>
      <c r="H390" t="s">
        <v>386</v>
      </c>
      <c r="I390" t="s">
        <v>387</v>
      </c>
      <c r="J390">
        <v>4</v>
      </c>
      <c r="K390">
        <v>78</v>
      </c>
      <c r="L390">
        <v>0</v>
      </c>
      <c r="M390">
        <v>2</v>
      </c>
      <c r="N390">
        <v>4</v>
      </c>
      <c r="O390">
        <v>255</v>
      </c>
      <c r="P390">
        <v>18</v>
      </c>
      <c r="Q390">
        <v>0</v>
      </c>
      <c r="R390">
        <v>128</v>
      </c>
      <c r="S390" t="s">
        <v>58</v>
      </c>
      <c r="T390" t="s">
        <v>59</v>
      </c>
      <c r="U390" t="s">
        <v>60</v>
      </c>
      <c r="V390" t="s">
        <v>141</v>
      </c>
      <c r="W390" t="s">
        <v>61</v>
      </c>
      <c r="X390" t="s">
        <v>62</v>
      </c>
      <c r="Y390" t="s">
        <v>63</v>
      </c>
      <c r="Z390" t="s">
        <v>64</v>
      </c>
      <c r="AA390" t="s">
        <v>142</v>
      </c>
      <c r="AB390" t="s">
        <v>65</v>
      </c>
      <c r="AC390" t="s">
        <v>66</v>
      </c>
    </row>
    <row r="391" spans="1:29" x14ac:dyDescent="0.25">
      <c r="A391" s="10" t="s">
        <v>938</v>
      </c>
      <c r="B391">
        <v>41</v>
      </c>
      <c r="C391" t="s">
        <v>76</v>
      </c>
      <c r="D391" s="30">
        <v>5</v>
      </c>
      <c r="E391" t="s">
        <v>158</v>
      </c>
      <c r="F391">
        <v>45</v>
      </c>
      <c r="G391" s="9" t="s">
        <v>240</v>
      </c>
      <c r="H391" t="s">
        <v>386</v>
      </c>
      <c r="I391" t="s">
        <v>387</v>
      </c>
      <c r="J391">
        <v>4</v>
      </c>
      <c r="K391">
        <v>78</v>
      </c>
      <c r="L391">
        <v>0</v>
      </c>
      <c r="M391">
        <v>2</v>
      </c>
      <c r="N391">
        <v>4</v>
      </c>
      <c r="O391">
        <v>255</v>
      </c>
      <c r="P391">
        <v>18</v>
      </c>
      <c r="Q391">
        <v>0</v>
      </c>
      <c r="R391">
        <v>128</v>
      </c>
      <c r="S391" t="s">
        <v>58</v>
      </c>
      <c r="T391" t="s">
        <v>59</v>
      </c>
      <c r="U391" t="s">
        <v>60</v>
      </c>
      <c r="V391" t="s">
        <v>141</v>
      </c>
      <c r="W391" t="s">
        <v>61</v>
      </c>
      <c r="X391" t="s">
        <v>62</v>
      </c>
      <c r="Y391" t="s">
        <v>63</v>
      </c>
      <c r="Z391" t="s">
        <v>64</v>
      </c>
      <c r="AA391" t="s">
        <v>142</v>
      </c>
      <c r="AB391" t="s">
        <v>65</v>
      </c>
      <c r="AC391" t="s">
        <v>66</v>
      </c>
    </row>
    <row r="392" spans="1:29" x14ac:dyDescent="0.25">
      <c r="A392" s="10" t="s">
        <v>938</v>
      </c>
      <c r="B392">
        <v>41</v>
      </c>
      <c r="C392" t="s">
        <v>76</v>
      </c>
      <c r="D392" s="30">
        <v>5</v>
      </c>
      <c r="E392" t="s">
        <v>159</v>
      </c>
      <c r="F392">
        <v>89</v>
      </c>
      <c r="G392" s="9" t="s">
        <v>21</v>
      </c>
      <c r="H392" t="s">
        <v>386</v>
      </c>
      <c r="I392" t="s">
        <v>387</v>
      </c>
      <c r="J392">
        <v>4</v>
      </c>
      <c r="K392">
        <v>78</v>
      </c>
      <c r="L392">
        <v>0</v>
      </c>
      <c r="M392">
        <v>2</v>
      </c>
      <c r="N392">
        <v>4</v>
      </c>
      <c r="O392">
        <v>255</v>
      </c>
      <c r="P392">
        <v>18</v>
      </c>
      <c r="Q392">
        <v>0</v>
      </c>
      <c r="R392">
        <v>128</v>
      </c>
      <c r="S392" t="s">
        <v>58</v>
      </c>
      <c r="T392" t="s">
        <v>59</v>
      </c>
      <c r="U392" t="s">
        <v>60</v>
      </c>
      <c r="V392" t="s">
        <v>141</v>
      </c>
      <c r="W392" t="s">
        <v>61</v>
      </c>
      <c r="X392" t="s">
        <v>62</v>
      </c>
      <c r="Y392" t="s">
        <v>63</v>
      </c>
      <c r="Z392" t="s">
        <v>64</v>
      </c>
      <c r="AA392" t="s">
        <v>142</v>
      </c>
      <c r="AB392" t="s">
        <v>65</v>
      </c>
      <c r="AC392" t="s">
        <v>66</v>
      </c>
    </row>
    <row r="393" spans="1:29" x14ac:dyDescent="0.25">
      <c r="A393" s="10" t="s">
        <v>938</v>
      </c>
      <c r="B393">
        <v>41</v>
      </c>
      <c r="C393" t="s">
        <v>76</v>
      </c>
      <c r="D393" s="30">
        <v>5</v>
      </c>
      <c r="E393" t="s">
        <v>160</v>
      </c>
      <c r="F393">
        <v>44</v>
      </c>
      <c r="G393" s="9" t="s">
        <v>140</v>
      </c>
      <c r="H393" t="s">
        <v>386</v>
      </c>
      <c r="I393" t="s">
        <v>387</v>
      </c>
      <c r="J393">
        <v>4</v>
      </c>
      <c r="K393">
        <v>78</v>
      </c>
      <c r="L393">
        <v>0</v>
      </c>
      <c r="M393">
        <v>2</v>
      </c>
      <c r="N393">
        <v>4</v>
      </c>
      <c r="O393">
        <v>255</v>
      </c>
      <c r="P393">
        <v>18</v>
      </c>
      <c r="Q393">
        <v>0</v>
      </c>
      <c r="R393">
        <v>128</v>
      </c>
      <c r="S393" t="s">
        <v>58</v>
      </c>
      <c r="T393" t="s">
        <v>59</v>
      </c>
      <c r="U393" t="s">
        <v>60</v>
      </c>
      <c r="V393" t="s">
        <v>141</v>
      </c>
      <c r="W393" t="s">
        <v>61</v>
      </c>
      <c r="X393" t="s">
        <v>62</v>
      </c>
      <c r="Y393" t="s">
        <v>63</v>
      </c>
      <c r="Z393" t="s">
        <v>64</v>
      </c>
      <c r="AA393" t="s">
        <v>142</v>
      </c>
      <c r="AB393" t="s">
        <v>65</v>
      </c>
      <c r="AC393" t="s">
        <v>66</v>
      </c>
    </row>
    <row r="394" spans="1:29" x14ac:dyDescent="0.25">
      <c r="A394" s="10" t="s">
        <v>938</v>
      </c>
      <c r="B394">
        <v>41</v>
      </c>
      <c r="C394" t="s">
        <v>76</v>
      </c>
      <c r="D394" s="30">
        <v>5</v>
      </c>
      <c r="E394" t="s">
        <v>161</v>
      </c>
      <c r="F394">
        <v>47</v>
      </c>
      <c r="G394" s="9" t="s">
        <v>241</v>
      </c>
      <c r="H394" t="s">
        <v>386</v>
      </c>
      <c r="I394" t="s">
        <v>387</v>
      </c>
      <c r="J394">
        <v>4</v>
      </c>
      <c r="K394">
        <v>78</v>
      </c>
      <c r="L394">
        <v>0</v>
      </c>
      <c r="M394">
        <v>2</v>
      </c>
      <c r="N394">
        <v>4</v>
      </c>
      <c r="O394">
        <v>255</v>
      </c>
      <c r="P394">
        <v>18</v>
      </c>
      <c r="Q394">
        <v>0</v>
      </c>
      <c r="R394">
        <v>128</v>
      </c>
      <c r="S394" t="s">
        <v>58</v>
      </c>
      <c r="T394" t="s">
        <v>59</v>
      </c>
      <c r="U394" t="s">
        <v>60</v>
      </c>
      <c r="V394" t="s">
        <v>141</v>
      </c>
      <c r="W394" t="s">
        <v>61</v>
      </c>
      <c r="X394" t="s">
        <v>62</v>
      </c>
      <c r="Y394" t="s">
        <v>63</v>
      </c>
      <c r="Z394" t="s">
        <v>64</v>
      </c>
      <c r="AA394" t="s">
        <v>142</v>
      </c>
      <c r="AB394" t="s">
        <v>65</v>
      </c>
      <c r="AC394" t="s">
        <v>66</v>
      </c>
    </row>
    <row r="395" spans="1:29" x14ac:dyDescent="0.25">
      <c r="A395" s="10" t="s">
        <v>938</v>
      </c>
      <c r="B395">
        <v>41</v>
      </c>
      <c r="C395" t="s">
        <v>76</v>
      </c>
      <c r="D395" s="30">
        <v>5</v>
      </c>
      <c r="E395" t="s">
        <v>162</v>
      </c>
      <c r="F395">
        <v>50</v>
      </c>
      <c r="G395" s="9" t="s">
        <v>21</v>
      </c>
      <c r="H395" t="s">
        <v>386</v>
      </c>
      <c r="I395" t="s">
        <v>387</v>
      </c>
      <c r="J395">
        <v>4</v>
      </c>
      <c r="K395">
        <v>78</v>
      </c>
      <c r="L395">
        <v>0</v>
      </c>
      <c r="M395">
        <v>2</v>
      </c>
      <c r="N395">
        <v>4</v>
      </c>
      <c r="O395">
        <v>255</v>
      </c>
      <c r="P395">
        <v>18</v>
      </c>
      <c r="Q395">
        <v>0</v>
      </c>
      <c r="R395">
        <v>128</v>
      </c>
      <c r="S395" t="s">
        <v>58</v>
      </c>
      <c r="T395" t="s">
        <v>59</v>
      </c>
      <c r="U395" t="s">
        <v>60</v>
      </c>
      <c r="V395" t="s">
        <v>141</v>
      </c>
      <c r="W395" t="s">
        <v>61</v>
      </c>
      <c r="X395" t="s">
        <v>62</v>
      </c>
      <c r="Y395" t="s">
        <v>63</v>
      </c>
      <c r="Z395" t="s">
        <v>64</v>
      </c>
      <c r="AA395" t="s">
        <v>142</v>
      </c>
      <c r="AB395" t="s">
        <v>65</v>
      </c>
      <c r="AC395" t="s">
        <v>66</v>
      </c>
    </row>
    <row r="396" spans="1:29" x14ac:dyDescent="0.25">
      <c r="A396" s="10" t="s">
        <v>938</v>
      </c>
      <c r="B396">
        <v>41</v>
      </c>
      <c r="C396" t="s">
        <v>76</v>
      </c>
      <c r="D396" s="30">
        <v>5</v>
      </c>
      <c r="E396" t="s">
        <v>163</v>
      </c>
      <c r="F396">
        <v>46</v>
      </c>
      <c r="G396" s="9" t="s">
        <v>21</v>
      </c>
      <c r="H396" t="s">
        <v>554</v>
      </c>
      <c r="I396" t="s">
        <v>387</v>
      </c>
      <c r="J396">
        <v>4</v>
      </c>
      <c r="K396">
        <v>78</v>
      </c>
      <c r="L396">
        <v>0</v>
      </c>
      <c r="M396">
        <v>2</v>
      </c>
      <c r="N396">
        <v>4</v>
      </c>
      <c r="O396">
        <v>255</v>
      </c>
      <c r="P396">
        <v>18</v>
      </c>
      <c r="Q396">
        <v>0</v>
      </c>
      <c r="R396">
        <v>128</v>
      </c>
      <c r="S396" t="s">
        <v>58</v>
      </c>
      <c r="T396" t="s">
        <v>59</v>
      </c>
      <c r="U396" t="s">
        <v>60</v>
      </c>
      <c r="V396" t="s">
        <v>141</v>
      </c>
      <c r="W396" t="s">
        <v>61</v>
      </c>
      <c r="X396" t="s">
        <v>62</v>
      </c>
      <c r="Y396" t="s">
        <v>63</v>
      </c>
      <c r="Z396" t="s">
        <v>64</v>
      </c>
      <c r="AA396" t="s">
        <v>142</v>
      </c>
      <c r="AB396" t="s">
        <v>65</v>
      </c>
      <c r="AC396" t="s">
        <v>66</v>
      </c>
    </row>
    <row r="397" spans="1:29" x14ac:dyDescent="0.25">
      <c r="A397" s="10" t="s">
        <v>938</v>
      </c>
      <c r="B397">
        <v>41</v>
      </c>
      <c r="C397" t="s">
        <v>76</v>
      </c>
      <c r="D397" s="30">
        <v>5</v>
      </c>
      <c r="E397" t="s">
        <v>164</v>
      </c>
      <c r="F397">
        <v>6</v>
      </c>
      <c r="G397" s="9" t="s">
        <v>72</v>
      </c>
      <c r="H397" t="s">
        <v>414</v>
      </c>
      <c r="I397" t="s">
        <v>404</v>
      </c>
      <c r="J397">
        <v>4</v>
      </c>
      <c r="K397">
        <v>78</v>
      </c>
      <c r="L397">
        <v>0</v>
      </c>
      <c r="M397">
        <v>2</v>
      </c>
      <c r="N397">
        <v>4</v>
      </c>
      <c r="O397">
        <v>255</v>
      </c>
      <c r="P397">
        <v>18</v>
      </c>
      <c r="Q397">
        <v>0</v>
      </c>
      <c r="R397">
        <v>128</v>
      </c>
      <c r="S397" t="s">
        <v>58</v>
      </c>
      <c r="T397" t="s">
        <v>59</v>
      </c>
      <c r="U397" t="s">
        <v>60</v>
      </c>
      <c r="V397" t="s">
        <v>141</v>
      </c>
      <c r="W397" t="s">
        <v>61</v>
      </c>
      <c r="X397" t="s">
        <v>62</v>
      </c>
      <c r="Y397" t="s">
        <v>63</v>
      </c>
      <c r="Z397" t="s">
        <v>64</v>
      </c>
      <c r="AA397" t="s">
        <v>142</v>
      </c>
      <c r="AB397" t="s">
        <v>65</v>
      </c>
      <c r="AC397" t="s">
        <v>66</v>
      </c>
    </row>
    <row r="398" spans="1:29" x14ac:dyDescent="0.25">
      <c r="A398" s="10" t="s">
        <v>938</v>
      </c>
      <c r="B398">
        <v>41</v>
      </c>
      <c r="C398" t="s">
        <v>76</v>
      </c>
      <c r="D398" s="30">
        <v>5</v>
      </c>
      <c r="E398" t="s">
        <v>165</v>
      </c>
      <c r="F398">
        <v>89</v>
      </c>
      <c r="G398" s="9" t="s">
        <v>21</v>
      </c>
      <c r="H398" t="s">
        <v>386</v>
      </c>
      <c r="I398" t="s">
        <v>387</v>
      </c>
      <c r="J398">
        <v>4</v>
      </c>
      <c r="K398">
        <v>78</v>
      </c>
      <c r="L398">
        <v>64</v>
      </c>
      <c r="M398">
        <v>2</v>
      </c>
      <c r="N398">
        <v>4</v>
      </c>
      <c r="O398">
        <v>255</v>
      </c>
      <c r="P398">
        <v>18</v>
      </c>
      <c r="Q398">
        <v>0</v>
      </c>
      <c r="R398">
        <v>128</v>
      </c>
      <c r="S398" t="s">
        <v>58</v>
      </c>
      <c r="T398" t="s">
        <v>59</v>
      </c>
      <c r="U398" t="s">
        <v>60</v>
      </c>
      <c r="V398" t="s">
        <v>141</v>
      </c>
      <c r="W398" t="s">
        <v>61</v>
      </c>
      <c r="X398" t="s">
        <v>62</v>
      </c>
      <c r="Y398" t="s">
        <v>63</v>
      </c>
      <c r="Z398" t="s">
        <v>64</v>
      </c>
      <c r="AA398" t="s">
        <v>142</v>
      </c>
      <c r="AB398" t="s">
        <v>65</v>
      </c>
      <c r="AC398" t="s">
        <v>66</v>
      </c>
    </row>
    <row r="399" spans="1:29" x14ac:dyDescent="0.25">
      <c r="A399" s="10" t="s">
        <v>938</v>
      </c>
      <c r="B399">
        <v>41</v>
      </c>
      <c r="C399" t="s">
        <v>76</v>
      </c>
      <c r="D399" s="30">
        <v>5</v>
      </c>
      <c r="E399" t="s">
        <v>166</v>
      </c>
      <c r="F399">
        <v>90</v>
      </c>
      <c r="G399" s="9" t="s">
        <v>167</v>
      </c>
      <c r="H399" t="s">
        <v>386</v>
      </c>
      <c r="I399" t="s">
        <v>387</v>
      </c>
      <c r="J399">
        <v>4</v>
      </c>
      <c r="K399">
        <v>78</v>
      </c>
      <c r="L399">
        <v>64</v>
      </c>
      <c r="M399">
        <v>2</v>
      </c>
      <c r="N399">
        <v>4</v>
      </c>
      <c r="O399">
        <v>255</v>
      </c>
      <c r="P399">
        <v>18</v>
      </c>
      <c r="Q399">
        <v>0</v>
      </c>
      <c r="R399">
        <v>128</v>
      </c>
      <c r="S399" t="s">
        <v>58</v>
      </c>
      <c r="T399" t="s">
        <v>59</v>
      </c>
      <c r="U399" t="s">
        <v>60</v>
      </c>
      <c r="V399" t="s">
        <v>141</v>
      </c>
      <c r="W399" t="s">
        <v>61</v>
      </c>
      <c r="X399" t="s">
        <v>62</v>
      </c>
      <c r="Y399" t="s">
        <v>63</v>
      </c>
      <c r="Z399" t="s">
        <v>64</v>
      </c>
      <c r="AA399" t="s">
        <v>142</v>
      </c>
      <c r="AB399" t="s">
        <v>65</v>
      </c>
      <c r="AC399" t="s">
        <v>66</v>
      </c>
    </row>
    <row r="400" spans="1:29" x14ac:dyDescent="0.25">
      <c r="A400" s="10" t="s">
        <v>938</v>
      </c>
      <c r="B400">
        <v>41</v>
      </c>
      <c r="C400" t="s">
        <v>76</v>
      </c>
      <c r="D400" s="30">
        <v>5</v>
      </c>
      <c r="E400" t="s">
        <v>168</v>
      </c>
      <c r="F400">
        <v>89</v>
      </c>
      <c r="G400" s="9" t="s">
        <v>21</v>
      </c>
      <c r="H400" t="s">
        <v>386</v>
      </c>
      <c r="I400" t="s">
        <v>387</v>
      </c>
      <c r="J400">
        <v>4</v>
      </c>
      <c r="K400">
        <v>78</v>
      </c>
      <c r="L400">
        <v>64</v>
      </c>
      <c r="M400">
        <v>2</v>
      </c>
      <c r="N400">
        <v>4</v>
      </c>
      <c r="O400">
        <v>255</v>
      </c>
      <c r="P400">
        <v>18</v>
      </c>
      <c r="Q400">
        <v>0</v>
      </c>
      <c r="R400">
        <v>128</v>
      </c>
      <c r="S400" t="s">
        <v>58</v>
      </c>
      <c r="T400" t="s">
        <v>59</v>
      </c>
      <c r="U400" t="s">
        <v>60</v>
      </c>
      <c r="V400" t="s">
        <v>141</v>
      </c>
      <c r="W400" t="s">
        <v>61</v>
      </c>
      <c r="X400" t="s">
        <v>62</v>
      </c>
      <c r="Y400" t="s">
        <v>63</v>
      </c>
      <c r="Z400" t="s">
        <v>64</v>
      </c>
      <c r="AA400" t="s">
        <v>142</v>
      </c>
      <c r="AB400" t="s">
        <v>65</v>
      </c>
      <c r="AC400" t="s">
        <v>66</v>
      </c>
    </row>
    <row r="401" spans="1:94" x14ac:dyDescent="0.25">
      <c r="A401" s="10" t="s">
        <v>938</v>
      </c>
      <c r="B401">
        <v>41</v>
      </c>
      <c r="C401" t="s">
        <v>76</v>
      </c>
      <c r="D401" s="30">
        <v>5</v>
      </c>
      <c r="E401" t="s">
        <v>169</v>
      </c>
      <c r="F401">
        <v>37</v>
      </c>
      <c r="G401" s="9" t="s">
        <v>155</v>
      </c>
      <c r="H401" t="s">
        <v>555</v>
      </c>
      <c r="I401" t="s">
        <v>510</v>
      </c>
      <c r="J401">
        <v>4</v>
      </c>
      <c r="K401">
        <v>78</v>
      </c>
      <c r="L401">
        <v>64</v>
      </c>
      <c r="M401">
        <v>2</v>
      </c>
      <c r="N401">
        <v>4</v>
      </c>
      <c r="O401">
        <v>255</v>
      </c>
      <c r="P401">
        <v>18</v>
      </c>
      <c r="Q401">
        <v>0</v>
      </c>
      <c r="R401">
        <v>128</v>
      </c>
      <c r="S401" t="s">
        <v>58</v>
      </c>
      <c r="T401" t="s">
        <v>59</v>
      </c>
      <c r="U401" t="s">
        <v>60</v>
      </c>
      <c r="V401" t="s">
        <v>141</v>
      </c>
      <c r="W401" t="s">
        <v>61</v>
      </c>
      <c r="X401" t="s">
        <v>62</v>
      </c>
      <c r="Y401" t="s">
        <v>63</v>
      </c>
      <c r="Z401" t="s">
        <v>64</v>
      </c>
      <c r="AA401" t="s">
        <v>142</v>
      </c>
      <c r="AB401" t="s">
        <v>65</v>
      </c>
      <c r="AC401" t="s">
        <v>66</v>
      </c>
    </row>
    <row r="402" spans="1:94" x14ac:dyDescent="0.25">
      <c r="A402" s="10" t="s">
        <v>938</v>
      </c>
      <c r="B402">
        <v>41</v>
      </c>
      <c r="C402" t="s">
        <v>76</v>
      </c>
      <c r="D402" s="30">
        <v>5</v>
      </c>
      <c r="E402" t="s">
        <v>170</v>
      </c>
      <c r="F402">
        <v>35</v>
      </c>
      <c r="G402" s="9" t="s">
        <v>171</v>
      </c>
      <c r="H402" t="s">
        <v>555</v>
      </c>
      <c r="I402" t="s">
        <v>557</v>
      </c>
      <c r="J402">
        <v>4</v>
      </c>
      <c r="K402">
        <v>78</v>
      </c>
      <c r="L402">
        <v>64</v>
      </c>
      <c r="M402">
        <v>2</v>
      </c>
      <c r="N402">
        <v>4</v>
      </c>
      <c r="O402">
        <v>255</v>
      </c>
      <c r="P402">
        <v>18</v>
      </c>
      <c r="Q402">
        <v>0</v>
      </c>
      <c r="R402">
        <v>128</v>
      </c>
      <c r="S402" t="s">
        <v>58</v>
      </c>
      <c r="T402" t="s">
        <v>59</v>
      </c>
      <c r="U402" t="s">
        <v>60</v>
      </c>
      <c r="V402" t="s">
        <v>141</v>
      </c>
      <c r="W402" t="s">
        <v>61</v>
      </c>
      <c r="X402" t="s">
        <v>62</v>
      </c>
      <c r="Y402" t="s">
        <v>63</v>
      </c>
      <c r="Z402" t="s">
        <v>64</v>
      </c>
      <c r="AA402" t="s">
        <v>142</v>
      </c>
      <c r="AB402" t="s">
        <v>65</v>
      </c>
      <c r="AC402" t="s">
        <v>66</v>
      </c>
    </row>
    <row r="403" spans="1:94" s="18" customFormat="1" x14ac:dyDescent="0.25">
      <c r="A403" s="21" t="s">
        <v>939</v>
      </c>
      <c r="B403" s="18">
        <v>46</v>
      </c>
      <c r="C403" s="18" t="s">
        <v>323</v>
      </c>
      <c r="D403" s="24">
        <v>0</v>
      </c>
      <c r="E403" s="18" t="s">
        <v>49</v>
      </c>
      <c r="F403" s="18">
        <v>107</v>
      </c>
      <c r="G403" s="20" t="s">
        <v>21</v>
      </c>
      <c r="H403" s="18" t="s">
        <v>386</v>
      </c>
      <c r="I403" s="18" t="s">
        <v>387</v>
      </c>
      <c r="J403" s="18">
        <v>4</v>
      </c>
      <c r="K403" s="18">
        <v>96</v>
      </c>
      <c r="L403" s="18">
        <v>0</v>
      </c>
      <c r="M403" s="18">
        <v>0</v>
      </c>
      <c r="N403" s="18">
        <v>2</v>
      </c>
      <c r="O403" s="18">
        <v>0</v>
      </c>
      <c r="P403" s="18">
        <v>22</v>
      </c>
      <c r="Q403" s="18">
        <v>0</v>
      </c>
      <c r="R403" s="18">
        <v>128</v>
      </c>
      <c r="S403" s="18" t="s">
        <v>22</v>
      </c>
    </row>
    <row r="404" spans="1:94" x14ac:dyDescent="0.25">
      <c r="A404" s="8" t="s">
        <v>939</v>
      </c>
      <c r="B404">
        <v>46</v>
      </c>
      <c r="C404" t="s">
        <v>323</v>
      </c>
      <c r="D404" s="23">
        <v>0</v>
      </c>
      <c r="E404" t="s">
        <v>49</v>
      </c>
      <c r="F404">
        <v>80</v>
      </c>
      <c r="G404" s="9" t="s">
        <v>21</v>
      </c>
      <c r="H404" t="s">
        <v>386</v>
      </c>
      <c r="I404" t="s">
        <v>753</v>
      </c>
      <c r="J404">
        <v>4</v>
      </c>
      <c r="K404">
        <v>96</v>
      </c>
      <c r="L404">
        <v>0</v>
      </c>
      <c r="M404">
        <v>0</v>
      </c>
      <c r="N404">
        <v>2</v>
      </c>
      <c r="O404">
        <v>0</v>
      </c>
      <c r="P404">
        <v>22</v>
      </c>
      <c r="Q404">
        <v>0</v>
      </c>
      <c r="R404">
        <v>128</v>
      </c>
      <c r="S404" t="s">
        <v>77</v>
      </c>
    </row>
    <row r="405" spans="1:94" x14ac:dyDescent="0.25">
      <c r="A405" s="8" t="s">
        <v>939</v>
      </c>
      <c r="B405">
        <v>46</v>
      </c>
      <c r="C405" t="s">
        <v>323</v>
      </c>
      <c r="D405" s="23">
        <v>0</v>
      </c>
      <c r="E405" t="s">
        <v>49</v>
      </c>
      <c r="F405">
        <v>80</v>
      </c>
      <c r="G405" s="9" t="s">
        <v>21</v>
      </c>
      <c r="H405" t="s">
        <v>386</v>
      </c>
      <c r="I405" t="s">
        <v>753</v>
      </c>
      <c r="J405">
        <v>4</v>
      </c>
      <c r="K405">
        <v>96</v>
      </c>
      <c r="L405">
        <v>0</v>
      </c>
      <c r="M405">
        <v>0</v>
      </c>
      <c r="N405">
        <v>2</v>
      </c>
      <c r="O405">
        <v>0</v>
      </c>
      <c r="P405">
        <v>22</v>
      </c>
      <c r="Q405">
        <v>0</v>
      </c>
      <c r="R405">
        <v>128</v>
      </c>
      <c r="S405" t="s">
        <v>77</v>
      </c>
      <c r="T405" t="s">
        <v>78</v>
      </c>
      <c r="U405" t="s">
        <v>79</v>
      </c>
      <c r="V405" t="s">
        <v>80</v>
      </c>
      <c r="W405" t="s">
        <v>81</v>
      </c>
      <c r="X405" t="s">
        <v>82</v>
      </c>
      <c r="Y405" t="s">
        <v>83</v>
      </c>
      <c r="Z405" t="s">
        <v>84</v>
      </c>
      <c r="AA405" t="s">
        <v>82</v>
      </c>
      <c r="AB405" t="s">
        <v>85</v>
      </c>
      <c r="AC405" t="s">
        <v>86</v>
      </c>
      <c r="AD405" t="s">
        <v>85</v>
      </c>
      <c r="AE405" t="s">
        <v>81</v>
      </c>
      <c r="AF405" t="s">
        <v>87</v>
      </c>
      <c r="AG405" t="s">
        <v>88</v>
      </c>
      <c r="AH405" t="s">
        <v>84</v>
      </c>
      <c r="AI405" t="s">
        <v>87</v>
      </c>
      <c r="AJ405" t="s">
        <v>89</v>
      </c>
      <c r="AK405" t="s">
        <v>90</v>
      </c>
      <c r="AL405" t="s">
        <v>91</v>
      </c>
      <c r="AM405" t="s">
        <v>81</v>
      </c>
      <c r="AN405" t="s">
        <v>87</v>
      </c>
      <c r="AO405" t="s">
        <v>92</v>
      </c>
      <c r="AP405" t="s">
        <v>81</v>
      </c>
      <c r="AQ405" t="s">
        <v>82</v>
      </c>
      <c r="AR405" t="s">
        <v>93</v>
      </c>
      <c r="AS405" t="s">
        <v>84</v>
      </c>
      <c r="AT405" t="s">
        <v>82</v>
      </c>
      <c r="AU405" t="s">
        <v>94</v>
      </c>
      <c r="AV405" t="s">
        <v>95</v>
      </c>
      <c r="AW405" t="s">
        <v>96</v>
      </c>
      <c r="AX405" t="s">
        <v>79</v>
      </c>
      <c r="AY405" t="s">
        <v>97</v>
      </c>
      <c r="AZ405" t="s">
        <v>79</v>
      </c>
      <c r="BA405" t="s">
        <v>98</v>
      </c>
      <c r="BB405" t="s">
        <v>99</v>
      </c>
      <c r="BC405" t="s">
        <v>82</v>
      </c>
      <c r="BD405" t="s">
        <v>100</v>
      </c>
      <c r="BE405" t="s">
        <v>79</v>
      </c>
      <c r="BF405" t="s">
        <v>98</v>
      </c>
      <c r="BG405" t="s">
        <v>100</v>
      </c>
      <c r="BH405" t="s">
        <v>101</v>
      </c>
      <c r="BI405" t="s">
        <v>82</v>
      </c>
      <c r="BJ405" t="s">
        <v>100</v>
      </c>
      <c r="BK405" t="s">
        <v>102</v>
      </c>
      <c r="BL405" t="s">
        <v>100</v>
      </c>
      <c r="BM405" t="s">
        <v>79</v>
      </c>
      <c r="BN405" t="s">
        <v>103</v>
      </c>
      <c r="BO405" t="s">
        <v>104</v>
      </c>
      <c r="BP405" t="s">
        <v>100</v>
      </c>
      <c r="BQ405" t="s">
        <v>102</v>
      </c>
      <c r="BR405" t="s">
        <v>100</v>
      </c>
      <c r="BS405" t="s">
        <v>79</v>
      </c>
      <c r="BT405" t="s">
        <v>103</v>
      </c>
      <c r="BU405" t="s">
        <v>104</v>
      </c>
      <c r="BV405" t="s">
        <v>100</v>
      </c>
      <c r="BW405" t="s">
        <v>79</v>
      </c>
      <c r="BX405" t="s">
        <v>102</v>
      </c>
      <c r="BY405" t="s">
        <v>84</v>
      </c>
      <c r="BZ405" t="s">
        <v>82</v>
      </c>
      <c r="CA405" t="s">
        <v>79</v>
      </c>
      <c r="CB405" t="s">
        <v>79</v>
      </c>
      <c r="CC405" t="s">
        <v>83</v>
      </c>
      <c r="CD405" t="s">
        <v>105</v>
      </c>
      <c r="CE405" t="s">
        <v>82</v>
      </c>
      <c r="CF405" t="s">
        <v>79</v>
      </c>
      <c r="CG405" t="s">
        <v>79</v>
      </c>
      <c r="CH405" t="s">
        <v>85</v>
      </c>
      <c r="CI405" t="s">
        <v>85</v>
      </c>
      <c r="CJ405" t="s">
        <v>94</v>
      </c>
      <c r="CK405" t="s">
        <v>106</v>
      </c>
      <c r="CL405" t="s">
        <v>107</v>
      </c>
      <c r="CM405" t="s">
        <v>108</v>
      </c>
      <c r="CN405" t="s">
        <v>109</v>
      </c>
      <c r="CO405" t="s">
        <v>110</v>
      </c>
      <c r="CP405" t="s">
        <v>100</v>
      </c>
    </row>
    <row r="406" spans="1:94" x14ac:dyDescent="0.25">
      <c r="A406" s="8" t="s">
        <v>939</v>
      </c>
      <c r="B406">
        <v>46</v>
      </c>
      <c r="C406" t="s">
        <v>323</v>
      </c>
      <c r="D406" s="23">
        <v>0</v>
      </c>
      <c r="E406" t="s">
        <v>50</v>
      </c>
      <c r="F406">
        <v>90</v>
      </c>
      <c r="G406" s="9" t="s">
        <v>21</v>
      </c>
      <c r="H406" t="s">
        <v>386</v>
      </c>
      <c r="I406" t="s">
        <v>387</v>
      </c>
      <c r="J406">
        <v>4</v>
      </c>
      <c r="K406">
        <v>96</v>
      </c>
      <c r="L406">
        <v>0</v>
      </c>
      <c r="M406">
        <v>0</v>
      </c>
      <c r="N406">
        <v>2</v>
      </c>
      <c r="O406">
        <v>0</v>
      </c>
      <c r="P406">
        <v>22</v>
      </c>
      <c r="Q406">
        <v>0</v>
      </c>
      <c r="R406">
        <v>128</v>
      </c>
      <c r="S406" t="s">
        <v>22</v>
      </c>
    </row>
    <row r="407" spans="1:94" x14ac:dyDescent="0.25">
      <c r="A407" s="8" t="s">
        <v>939</v>
      </c>
      <c r="B407">
        <v>46</v>
      </c>
      <c r="C407" t="s">
        <v>323</v>
      </c>
      <c r="D407" s="23">
        <v>0</v>
      </c>
      <c r="E407" t="s">
        <v>50</v>
      </c>
      <c r="F407">
        <v>68</v>
      </c>
      <c r="G407" s="9" t="s">
        <v>21</v>
      </c>
      <c r="H407" t="s">
        <v>386</v>
      </c>
      <c r="I407" t="s">
        <v>753</v>
      </c>
      <c r="J407">
        <v>4</v>
      </c>
      <c r="K407">
        <v>96</v>
      </c>
      <c r="L407">
        <v>0</v>
      </c>
      <c r="M407">
        <v>0</v>
      </c>
      <c r="N407">
        <v>2</v>
      </c>
      <c r="O407">
        <v>0</v>
      </c>
      <c r="P407">
        <v>22</v>
      </c>
      <c r="Q407">
        <v>0</v>
      </c>
      <c r="R407">
        <v>128</v>
      </c>
      <c r="S407" t="s">
        <v>77</v>
      </c>
    </row>
    <row r="408" spans="1:94" x14ac:dyDescent="0.25">
      <c r="A408" s="8" t="s">
        <v>939</v>
      </c>
      <c r="B408">
        <v>46</v>
      </c>
      <c r="C408" t="s">
        <v>323</v>
      </c>
      <c r="D408" s="23">
        <v>0</v>
      </c>
      <c r="E408" t="s">
        <v>50</v>
      </c>
      <c r="F408">
        <v>68</v>
      </c>
      <c r="G408" s="9" t="s">
        <v>21</v>
      </c>
      <c r="H408" t="s">
        <v>386</v>
      </c>
      <c r="I408" t="s">
        <v>753</v>
      </c>
      <c r="J408">
        <v>4</v>
      </c>
      <c r="K408">
        <v>96</v>
      </c>
      <c r="L408">
        <v>0</v>
      </c>
      <c r="M408">
        <v>0</v>
      </c>
      <c r="N408">
        <v>2</v>
      </c>
      <c r="O408">
        <v>0</v>
      </c>
      <c r="P408">
        <v>22</v>
      </c>
      <c r="Q408">
        <v>0</v>
      </c>
      <c r="R408">
        <v>128</v>
      </c>
      <c r="S408" t="s">
        <v>77</v>
      </c>
      <c r="T408" t="s">
        <v>78</v>
      </c>
      <c r="U408" t="s">
        <v>79</v>
      </c>
      <c r="V408" t="s">
        <v>80</v>
      </c>
      <c r="W408" t="s">
        <v>81</v>
      </c>
      <c r="X408" t="s">
        <v>82</v>
      </c>
      <c r="Y408" t="s">
        <v>83</v>
      </c>
      <c r="Z408" t="s">
        <v>84</v>
      </c>
      <c r="AA408" t="s">
        <v>82</v>
      </c>
      <c r="AB408" t="s">
        <v>85</v>
      </c>
      <c r="AC408" t="s">
        <v>86</v>
      </c>
      <c r="AD408" t="s">
        <v>85</v>
      </c>
      <c r="AE408" t="s">
        <v>81</v>
      </c>
      <c r="AF408" t="s">
        <v>87</v>
      </c>
      <c r="AG408" t="s">
        <v>88</v>
      </c>
      <c r="AH408" t="s">
        <v>84</v>
      </c>
      <c r="AI408" t="s">
        <v>87</v>
      </c>
      <c r="AJ408" t="s">
        <v>89</v>
      </c>
      <c r="AK408" t="s">
        <v>90</v>
      </c>
      <c r="AL408" t="s">
        <v>91</v>
      </c>
      <c r="AM408" t="s">
        <v>81</v>
      </c>
      <c r="AN408" t="s">
        <v>87</v>
      </c>
      <c r="AO408" t="s">
        <v>92</v>
      </c>
      <c r="AP408" t="s">
        <v>81</v>
      </c>
      <c r="AQ408" t="s">
        <v>82</v>
      </c>
      <c r="AR408" t="s">
        <v>93</v>
      </c>
      <c r="AS408" t="s">
        <v>84</v>
      </c>
      <c r="AT408" t="s">
        <v>82</v>
      </c>
      <c r="AU408" t="s">
        <v>94</v>
      </c>
      <c r="AV408" t="s">
        <v>95</v>
      </c>
      <c r="AW408" t="s">
        <v>96</v>
      </c>
      <c r="AX408" t="s">
        <v>79</v>
      </c>
      <c r="AY408" t="s">
        <v>97</v>
      </c>
      <c r="AZ408" t="s">
        <v>79</v>
      </c>
      <c r="BA408" t="s">
        <v>98</v>
      </c>
      <c r="BB408" t="s">
        <v>99</v>
      </c>
      <c r="BC408" t="s">
        <v>82</v>
      </c>
      <c r="BD408" t="s">
        <v>100</v>
      </c>
      <c r="BE408" t="s">
        <v>79</v>
      </c>
      <c r="BF408" t="s">
        <v>98</v>
      </c>
      <c r="BG408" t="s">
        <v>100</v>
      </c>
      <c r="BH408" t="s">
        <v>101</v>
      </c>
      <c r="BI408" t="s">
        <v>82</v>
      </c>
      <c r="BJ408" t="s">
        <v>100</v>
      </c>
      <c r="BK408" t="s">
        <v>102</v>
      </c>
      <c r="BL408" t="s">
        <v>100</v>
      </c>
      <c r="BM408" t="s">
        <v>79</v>
      </c>
      <c r="BN408" t="s">
        <v>103</v>
      </c>
      <c r="BO408" t="s">
        <v>104</v>
      </c>
      <c r="BP408" t="s">
        <v>100</v>
      </c>
      <c r="BQ408" t="s">
        <v>102</v>
      </c>
      <c r="BR408" t="s">
        <v>100</v>
      </c>
      <c r="BS408" t="s">
        <v>79</v>
      </c>
      <c r="BT408" t="s">
        <v>103</v>
      </c>
      <c r="BU408" t="s">
        <v>104</v>
      </c>
      <c r="BV408" t="s">
        <v>100</v>
      </c>
      <c r="BW408" t="s">
        <v>79</v>
      </c>
      <c r="BX408" t="s">
        <v>102</v>
      </c>
      <c r="BY408" t="s">
        <v>84</v>
      </c>
      <c r="BZ408" t="s">
        <v>82</v>
      </c>
      <c r="CA408" t="s">
        <v>79</v>
      </c>
      <c r="CB408" t="s">
        <v>79</v>
      </c>
      <c r="CC408" t="s">
        <v>83</v>
      </c>
      <c r="CD408" t="s">
        <v>105</v>
      </c>
      <c r="CE408" t="s">
        <v>82</v>
      </c>
      <c r="CF408" t="s">
        <v>79</v>
      </c>
      <c r="CG408" t="s">
        <v>79</v>
      </c>
      <c r="CH408" t="s">
        <v>85</v>
      </c>
      <c r="CI408" t="s">
        <v>85</v>
      </c>
      <c r="CJ408" t="s">
        <v>94</v>
      </c>
      <c r="CK408" t="s">
        <v>106</v>
      </c>
      <c r="CL408" t="s">
        <v>107</v>
      </c>
      <c r="CM408" t="s">
        <v>108</v>
      </c>
      <c r="CN408" t="s">
        <v>109</v>
      </c>
      <c r="CO408" t="s">
        <v>110</v>
      </c>
      <c r="CP408" t="s">
        <v>100</v>
      </c>
    </row>
    <row r="409" spans="1:94" x14ac:dyDescent="0.25">
      <c r="A409" s="8" t="s">
        <v>939</v>
      </c>
      <c r="B409">
        <v>46</v>
      </c>
      <c r="C409" t="s">
        <v>323</v>
      </c>
      <c r="D409" s="23">
        <v>0</v>
      </c>
      <c r="E409" t="s">
        <v>204</v>
      </c>
      <c r="F409">
        <v>100</v>
      </c>
      <c r="G409" s="9" t="s">
        <v>21</v>
      </c>
      <c r="H409" t="s">
        <v>386</v>
      </c>
      <c r="I409" t="s">
        <v>387</v>
      </c>
      <c r="J409">
        <v>4</v>
      </c>
      <c r="K409">
        <v>96</v>
      </c>
      <c r="L409">
        <v>0</v>
      </c>
      <c r="M409">
        <v>0</v>
      </c>
      <c r="N409">
        <v>2</v>
      </c>
      <c r="O409">
        <v>0</v>
      </c>
      <c r="P409">
        <v>22</v>
      </c>
      <c r="Q409">
        <v>0</v>
      </c>
      <c r="R409">
        <v>128</v>
      </c>
      <c r="S409" t="s">
        <v>22</v>
      </c>
    </row>
    <row r="410" spans="1:94" x14ac:dyDescent="0.25">
      <c r="A410" s="8" t="s">
        <v>939</v>
      </c>
      <c r="B410">
        <v>46</v>
      </c>
      <c r="C410" t="s">
        <v>323</v>
      </c>
      <c r="D410" s="23">
        <v>0</v>
      </c>
      <c r="E410" t="s">
        <v>204</v>
      </c>
      <c r="F410">
        <v>75</v>
      </c>
      <c r="G410" s="9" t="s">
        <v>21</v>
      </c>
      <c r="H410" t="s">
        <v>386</v>
      </c>
      <c r="I410" t="s">
        <v>753</v>
      </c>
      <c r="J410">
        <v>4</v>
      </c>
      <c r="K410">
        <v>96</v>
      </c>
      <c r="L410">
        <v>0</v>
      </c>
      <c r="M410">
        <v>0</v>
      </c>
      <c r="N410">
        <v>2</v>
      </c>
      <c r="O410">
        <v>0</v>
      </c>
      <c r="P410">
        <v>22</v>
      </c>
      <c r="Q410">
        <v>0</v>
      </c>
      <c r="R410">
        <v>128</v>
      </c>
      <c r="S410" t="s">
        <v>77</v>
      </c>
    </row>
    <row r="411" spans="1:94" x14ac:dyDescent="0.25">
      <c r="A411" s="8" t="s">
        <v>939</v>
      </c>
      <c r="B411">
        <v>46</v>
      </c>
      <c r="C411" t="s">
        <v>323</v>
      </c>
      <c r="D411" s="23">
        <v>0</v>
      </c>
      <c r="E411" t="s">
        <v>204</v>
      </c>
      <c r="F411">
        <v>75</v>
      </c>
      <c r="G411" s="9" t="s">
        <v>21</v>
      </c>
      <c r="H411" t="s">
        <v>386</v>
      </c>
      <c r="I411" t="s">
        <v>753</v>
      </c>
      <c r="J411">
        <v>4</v>
      </c>
      <c r="K411">
        <v>96</v>
      </c>
      <c r="L411">
        <v>0</v>
      </c>
      <c r="M411">
        <v>0</v>
      </c>
      <c r="N411">
        <v>2</v>
      </c>
      <c r="O411">
        <v>0</v>
      </c>
      <c r="P411">
        <v>22</v>
      </c>
      <c r="Q411">
        <v>0</v>
      </c>
      <c r="R411">
        <v>128</v>
      </c>
      <c r="S411" t="s">
        <v>77</v>
      </c>
      <c r="T411" t="s">
        <v>78</v>
      </c>
      <c r="U411" t="s">
        <v>79</v>
      </c>
      <c r="V411" t="s">
        <v>80</v>
      </c>
      <c r="W411" t="s">
        <v>81</v>
      </c>
      <c r="X411" t="s">
        <v>82</v>
      </c>
      <c r="Y411" t="s">
        <v>83</v>
      </c>
      <c r="Z411" t="s">
        <v>84</v>
      </c>
      <c r="AA411" t="s">
        <v>82</v>
      </c>
      <c r="AB411" t="s">
        <v>85</v>
      </c>
      <c r="AC411" t="s">
        <v>86</v>
      </c>
      <c r="AD411" t="s">
        <v>85</v>
      </c>
      <c r="AE411" t="s">
        <v>81</v>
      </c>
      <c r="AF411" t="s">
        <v>87</v>
      </c>
      <c r="AG411" t="s">
        <v>88</v>
      </c>
      <c r="AH411" t="s">
        <v>84</v>
      </c>
      <c r="AI411" t="s">
        <v>87</v>
      </c>
      <c r="AJ411" t="s">
        <v>89</v>
      </c>
      <c r="AK411" t="s">
        <v>90</v>
      </c>
      <c r="AL411" t="s">
        <v>91</v>
      </c>
      <c r="AM411" t="s">
        <v>81</v>
      </c>
      <c r="AN411" t="s">
        <v>87</v>
      </c>
      <c r="AO411" t="s">
        <v>92</v>
      </c>
      <c r="AP411" t="s">
        <v>81</v>
      </c>
      <c r="AQ411" t="s">
        <v>82</v>
      </c>
      <c r="AR411" t="s">
        <v>93</v>
      </c>
      <c r="AS411" t="s">
        <v>84</v>
      </c>
      <c r="AT411" t="s">
        <v>82</v>
      </c>
      <c r="AU411" t="s">
        <v>94</v>
      </c>
      <c r="AV411" t="s">
        <v>95</v>
      </c>
      <c r="AW411" t="s">
        <v>96</v>
      </c>
      <c r="AX411" t="s">
        <v>79</v>
      </c>
      <c r="AY411" t="s">
        <v>97</v>
      </c>
      <c r="AZ411" t="s">
        <v>79</v>
      </c>
      <c r="BA411" t="s">
        <v>98</v>
      </c>
      <c r="BB411" t="s">
        <v>99</v>
      </c>
      <c r="BC411" t="s">
        <v>82</v>
      </c>
      <c r="BD411" t="s">
        <v>100</v>
      </c>
      <c r="BE411" t="s">
        <v>79</v>
      </c>
      <c r="BF411" t="s">
        <v>98</v>
      </c>
      <c r="BG411" t="s">
        <v>100</v>
      </c>
      <c r="BH411" t="s">
        <v>101</v>
      </c>
      <c r="BI411" t="s">
        <v>82</v>
      </c>
      <c r="BJ411" t="s">
        <v>100</v>
      </c>
      <c r="BK411" t="s">
        <v>102</v>
      </c>
      <c r="BL411" t="s">
        <v>100</v>
      </c>
      <c r="BM411" t="s">
        <v>79</v>
      </c>
      <c r="BN411" t="s">
        <v>103</v>
      </c>
      <c r="BO411" t="s">
        <v>104</v>
      </c>
      <c r="BP411" t="s">
        <v>100</v>
      </c>
      <c r="BQ411" t="s">
        <v>102</v>
      </c>
      <c r="BR411" t="s">
        <v>100</v>
      </c>
      <c r="BS411" t="s">
        <v>79</v>
      </c>
      <c r="BT411" t="s">
        <v>103</v>
      </c>
      <c r="BU411" t="s">
        <v>104</v>
      </c>
      <c r="BV411" t="s">
        <v>100</v>
      </c>
      <c r="BW411" t="s">
        <v>79</v>
      </c>
      <c r="BX411" t="s">
        <v>102</v>
      </c>
      <c r="BY411" t="s">
        <v>84</v>
      </c>
      <c r="BZ411" t="s">
        <v>82</v>
      </c>
      <c r="CA411" t="s">
        <v>79</v>
      </c>
      <c r="CB411" t="s">
        <v>79</v>
      </c>
      <c r="CC411" t="s">
        <v>83</v>
      </c>
      <c r="CD411" t="s">
        <v>105</v>
      </c>
      <c r="CE411" t="s">
        <v>82</v>
      </c>
      <c r="CF411" t="s">
        <v>79</v>
      </c>
      <c r="CG411" t="s">
        <v>79</v>
      </c>
      <c r="CH411" t="s">
        <v>85</v>
      </c>
      <c r="CI411" t="s">
        <v>85</v>
      </c>
      <c r="CJ411" t="s">
        <v>94</v>
      </c>
      <c r="CK411" t="s">
        <v>106</v>
      </c>
      <c r="CL411" t="s">
        <v>107</v>
      </c>
      <c r="CM411" t="s">
        <v>108</v>
      </c>
      <c r="CN411" t="s">
        <v>109</v>
      </c>
      <c r="CO411" t="s">
        <v>110</v>
      </c>
      <c r="CP411" t="s">
        <v>100</v>
      </c>
    </row>
    <row r="412" spans="1:94" x14ac:dyDescent="0.25">
      <c r="A412" s="8" t="s">
        <v>939</v>
      </c>
      <c r="B412">
        <v>46</v>
      </c>
      <c r="C412" t="s">
        <v>323</v>
      </c>
      <c r="D412" s="26">
        <v>2</v>
      </c>
      <c r="E412" t="s">
        <v>56</v>
      </c>
      <c r="F412">
        <v>120</v>
      </c>
      <c r="G412" s="9" t="s">
        <v>31</v>
      </c>
      <c r="H412" t="s">
        <v>399</v>
      </c>
      <c r="I412" t="s">
        <v>400</v>
      </c>
      <c r="J412">
        <v>4</v>
      </c>
      <c r="K412">
        <v>96</v>
      </c>
      <c r="L412">
        <v>0</v>
      </c>
      <c r="M412">
        <v>0</v>
      </c>
      <c r="N412">
        <v>1</v>
      </c>
      <c r="O412">
        <v>0</v>
      </c>
      <c r="P412">
        <v>22</v>
      </c>
      <c r="Q412">
        <v>0</v>
      </c>
      <c r="R412">
        <v>128</v>
      </c>
      <c r="S412" t="s">
        <v>22</v>
      </c>
    </row>
    <row r="413" spans="1:94" x14ac:dyDescent="0.25">
      <c r="A413" s="8" t="s">
        <v>939</v>
      </c>
      <c r="B413">
        <v>46</v>
      </c>
      <c r="C413" t="s">
        <v>323</v>
      </c>
      <c r="D413" s="26">
        <v>2</v>
      </c>
      <c r="E413" t="s">
        <v>56</v>
      </c>
      <c r="F413">
        <v>95</v>
      </c>
      <c r="G413" s="9" t="s">
        <v>31</v>
      </c>
      <c r="H413" t="s">
        <v>399</v>
      </c>
      <c r="I413" t="s">
        <v>418</v>
      </c>
      <c r="J413">
        <v>4</v>
      </c>
      <c r="K413">
        <v>96</v>
      </c>
      <c r="L413">
        <v>0</v>
      </c>
      <c r="M413">
        <v>0</v>
      </c>
      <c r="N413">
        <v>1</v>
      </c>
      <c r="O413">
        <v>0</v>
      </c>
      <c r="P413">
        <v>22</v>
      </c>
      <c r="Q413">
        <v>0</v>
      </c>
      <c r="R413">
        <v>128</v>
      </c>
      <c r="S413" t="s">
        <v>77</v>
      </c>
    </row>
    <row r="414" spans="1:94" x14ac:dyDescent="0.25">
      <c r="A414" s="8" t="s">
        <v>939</v>
      </c>
      <c r="B414">
        <v>46</v>
      </c>
      <c r="C414" t="s">
        <v>323</v>
      </c>
      <c r="D414" s="26">
        <v>2</v>
      </c>
      <c r="E414" t="s">
        <v>56</v>
      </c>
      <c r="F414">
        <v>95</v>
      </c>
      <c r="G414" s="9" t="s">
        <v>31</v>
      </c>
      <c r="H414" t="s">
        <v>399</v>
      </c>
      <c r="I414" t="s">
        <v>418</v>
      </c>
      <c r="J414">
        <v>4</v>
      </c>
      <c r="K414">
        <v>96</v>
      </c>
      <c r="L414">
        <v>0</v>
      </c>
      <c r="M414">
        <v>0</v>
      </c>
      <c r="N414">
        <v>1</v>
      </c>
      <c r="O414">
        <v>0</v>
      </c>
      <c r="P414">
        <v>22</v>
      </c>
      <c r="Q414">
        <v>0</v>
      </c>
      <c r="R414">
        <v>128</v>
      </c>
      <c r="S414" t="s">
        <v>77</v>
      </c>
      <c r="T414" t="s">
        <v>78</v>
      </c>
      <c r="U414" t="s">
        <v>79</v>
      </c>
      <c r="V414" t="s">
        <v>80</v>
      </c>
      <c r="W414" t="s">
        <v>81</v>
      </c>
      <c r="X414" t="s">
        <v>82</v>
      </c>
      <c r="Y414" t="s">
        <v>83</v>
      </c>
      <c r="Z414" t="s">
        <v>84</v>
      </c>
      <c r="AA414" t="s">
        <v>82</v>
      </c>
      <c r="AB414" t="s">
        <v>85</v>
      </c>
      <c r="AC414" t="s">
        <v>86</v>
      </c>
      <c r="AD414" t="s">
        <v>85</v>
      </c>
      <c r="AE414" t="s">
        <v>81</v>
      </c>
      <c r="AF414" t="s">
        <v>87</v>
      </c>
      <c r="AG414" t="s">
        <v>88</v>
      </c>
      <c r="AH414" t="s">
        <v>84</v>
      </c>
      <c r="AI414" t="s">
        <v>87</v>
      </c>
      <c r="AJ414" t="s">
        <v>89</v>
      </c>
      <c r="AK414" t="s">
        <v>90</v>
      </c>
      <c r="AL414" t="s">
        <v>91</v>
      </c>
      <c r="AM414" t="s">
        <v>81</v>
      </c>
      <c r="AN414" t="s">
        <v>87</v>
      </c>
      <c r="AO414" t="s">
        <v>92</v>
      </c>
      <c r="AP414" t="s">
        <v>81</v>
      </c>
      <c r="AQ414" t="s">
        <v>82</v>
      </c>
      <c r="AR414" t="s">
        <v>93</v>
      </c>
      <c r="AS414" t="s">
        <v>84</v>
      </c>
      <c r="AT414" t="s">
        <v>82</v>
      </c>
      <c r="AU414" t="s">
        <v>94</v>
      </c>
      <c r="AV414" t="s">
        <v>95</v>
      </c>
      <c r="AW414" t="s">
        <v>96</v>
      </c>
      <c r="AX414" t="s">
        <v>79</v>
      </c>
      <c r="AY414" t="s">
        <v>97</v>
      </c>
      <c r="AZ414" t="s">
        <v>79</v>
      </c>
      <c r="BA414" t="s">
        <v>98</v>
      </c>
      <c r="BB414" t="s">
        <v>99</v>
      </c>
      <c r="BC414" t="s">
        <v>82</v>
      </c>
      <c r="BD414" t="s">
        <v>100</v>
      </c>
      <c r="BE414" t="s">
        <v>79</v>
      </c>
      <c r="BF414" t="s">
        <v>98</v>
      </c>
      <c r="BG414" t="s">
        <v>100</v>
      </c>
      <c r="BH414" t="s">
        <v>101</v>
      </c>
      <c r="BI414" t="s">
        <v>82</v>
      </c>
      <c r="BJ414" t="s">
        <v>100</v>
      </c>
      <c r="BK414" t="s">
        <v>102</v>
      </c>
      <c r="BL414" t="s">
        <v>100</v>
      </c>
      <c r="BM414" t="s">
        <v>79</v>
      </c>
      <c r="BN414" t="s">
        <v>103</v>
      </c>
      <c r="BO414" t="s">
        <v>104</v>
      </c>
      <c r="BP414" t="s">
        <v>100</v>
      </c>
      <c r="BQ414" t="s">
        <v>102</v>
      </c>
      <c r="BR414" t="s">
        <v>100</v>
      </c>
      <c r="BS414" t="s">
        <v>79</v>
      </c>
      <c r="BT414" t="s">
        <v>103</v>
      </c>
      <c r="BU414" t="s">
        <v>104</v>
      </c>
      <c r="BV414" t="s">
        <v>100</v>
      </c>
      <c r="BW414" t="s">
        <v>79</v>
      </c>
      <c r="BX414" t="s">
        <v>102</v>
      </c>
      <c r="BY414" t="s">
        <v>84</v>
      </c>
      <c r="BZ414" t="s">
        <v>82</v>
      </c>
      <c r="CA414" t="s">
        <v>79</v>
      </c>
      <c r="CB414" t="s">
        <v>79</v>
      </c>
      <c r="CC414" t="s">
        <v>83</v>
      </c>
      <c r="CD414" t="s">
        <v>105</v>
      </c>
      <c r="CE414" t="s">
        <v>82</v>
      </c>
      <c r="CF414" t="s">
        <v>79</v>
      </c>
      <c r="CG414" t="s">
        <v>79</v>
      </c>
      <c r="CH414" t="s">
        <v>85</v>
      </c>
      <c r="CI414" t="s">
        <v>85</v>
      </c>
      <c r="CJ414" t="s">
        <v>94</v>
      </c>
      <c r="CK414" t="s">
        <v>106</v>
      </c>
      <c r="CL414" t="s">
        <v>107</v>
      </c>
      <c r="CM414" t="s">
        <v>108</v>
      </c>
      <c r="CN414" t="s">
        <v>109</v>
      </c>
      <c r="CO414" t="s">
        <v>110</v>
      </c>
      <c r="CP414" t="s">
        <v>100</v>
      </c>
    </row>
    <row r="415" spans="1:94" x14ac:dyDescent="0.25">
      <c r="A415" s="8" t="s">
        <v>939</v>
      </c>
      <c r="B415">
        <v>46</v>
      </c>
      <c r="C415" t="s">
        <v>323</v>
      </c>
      <c r="D415" s="26">
        <v>2</v>
      </c>
      <c r="E415" t="s">
        <v>186</v>
      </c>
      <c r="F415">
        <v>95</v>
      </c>
      <c r="G415" s="9" t="s">
        <v>31</v>
      </c>
      <c r="H415" t="s">
        <v>399</v>
      </c>
      <c r="I415" t="s">
        <v>400</v>
      </c>
      <c r="J415">
        <v>4</v>
      </c>
      <c r="K415">
        <v>96</v>
      </c>
      <c r="L415">
        <v>0</v>
      </c>
      <c r="M415">
        <v>0</v>
      </c>
      <c r="N415">
        <v>1</v>
      </c>
      <c r="O415">
        <v>0</v>
      </c>
      <c r="P415">
        <v>22</v>
      </c>
      <c r="Q415">
        <v>0</v>
      </c>
      <c r="R415">
        <v>128</v>
      </c>
      <c r="S415" t="s">
        <v>22</v>
      </c>
    </row>
    <row r="416" spans="1:94" x14ac:dyDescent="0.25">
      <c r="A416" s="8" t="s">
        <v>939</v>
      </c>
      <c r="B416">
        <v>46</v>
      </c>
      <c r="C416" t="s">
        <v>323</v>
      </c>
      <c r="D416" s="26">
        <v>2</v>
      </c>
      <c r="E416" t="s">
        <v>186</v>
      </c>
      <c r="F416">
        <v>71</v>
      </c>
      <c r="G416" s="9" t="s">
        <v>31</v>
      </c>
      <c r="H416" t="s">
        <v>399</v>
      </c>
      <c r="I416" t="s">
        <v>418</v>
      </c>
      <c r="J416">
        <v>4</v>
      </c>
      <c r="K416">
        <v>96</v>
      </c>
      <c r="L416">
        <v>0</v>
      </c>
      <c r="M416">
        <v>0</v>
      </c>
      <c r="N416">
        <v>1</v>
      </c>
      <c r="O416">
        <v>0</v>
      </c>
      <c r="P416">
        <v>22</v>
      </c>
      <c r="Q416">
        <v>0</v>
      </c>
      <c r="R416">
        <v>128</v>
      </c>
      <c r="S416" t="s">
        <v>77</v>
      </c>
    </row>
    <row r="417" spans="1:94" x14ac:dyDescent="0.25">
      <c r="A417" s="8" t="s">
        <v>939</v>
      </c>
      <c r="B417">
        <v>46</v>
      </c>
      <c r="C417" t="s">
        <v>323</v>
      </c>
      <c r="D417" s="26">
        <v>2</v>
      </c>
      <c r="E417" t="s">
        <v>186</v>
      </c>
      <c r="F417">
        <v>71</v>
      </c>
      <c r="G417" s="9" t="s">
        <v>31</v>
      </c>
      <c r="H417" t="s">
        <v>399</v>
      </c>
      <c r="I417" t="s">
        <v>418</v>
      </c>
      <c r="J417">
        <v>4</v>
      </c>
      <c r="K417">
        <v>96</v>
      </c>
      <c r="L417">
        <v>0</v>
      </c>
      <c r="M417">
        <v>0</v>
      </c>
      <c r="N417">
        <v>1</v>
      </c>
      <c r="O417">
        <v>0</v>
      </c>
      <c r="P417">
        <v>22</v>
      </c>
      <c r="Q417">
        <v>0</v>
      </c>
      <c r="R417">
        <v>128</v>
      </c>
      <c r="S417" t="s">
        <v>77</v>
      </c>
      <c r="T417" t="s">
        <v>78</v>
      </c>
      <c r="U417" t="s">
        <v>79</v>
      </c>
      <c r="V417" t="s">
        <v>80</v>
      </c>
      <c r="W417" t="s">
        <v>81</v>
      </c>
      <c r="X417" t="s">
        <v>82</v>
      </c>
      <c r="Y417" t="s">
        <v>83</v>
      </c>
      <c r="Z417" t="s">
        <v>84</v>
      </c>
      <c r="AA417" t="s">
        <v>82</v>
      </c>
      <c r="AB417" t="s">
        <v>85</v>
      </c>
      <c r="AC417" t="s">
        <v>86</v>
      </c>
      <c r="AD417" t="s">
        <v>85</v>
      </c>
      <c r="AE417" t="s">
        <v>81</v>
      </c>
      <c r="AF417" t="s">
        <v>87</v>
      </c>
      <c r="AG417" t="s">
        <v>88</v>
      </c>
      <c r="AH417" t="s">
        <v>84</v>
      </c>
      <c r="AI417" t="s">
        <v>87</v>
      </c>
      <c r="AJ417" t="s">
        <v>89</v>
      </c>
      <c r="AK417" t="s">
        <v>90</v>
      </c>
      <c r="AL417" t="s">
        <v>91</v>
      </c>
      <c r="AM417" t="s">
        <v>81</v>
      </c>
      <c r="AN417" t="s">
        <v>87</v>
      </c>
      <c r="AO417" t="s">
        <v>92</v>
      </c>
      <c r="AP417" t="s">
        <v>81</v>
      </c>
      <c r="AQ417" t="s">
        <v>82</v>
      </c>
      <c r="AR417" t="s">
        <v>93</v>
      </c>
      <c r="AS417" t="s">
        <v>84</v>
      </c>
      <c r="AT417" t="s">
        <v>82</v>
      </c>
      <c r="AU417" t="s">
        <v>94</v>
      </c>
      <c r="AV417" t="s">
        <v>95</v>
      </c>
      <c r="AW417" t="s">
        <v>96</v>
      </c>
      <c r="AX417" t="s">
        <v>79</v>
      </c>
      <c r="AY417" t="s">
        <v>97</v>
      </c>
      <c r="AZ417" t="s">
        <v>79</v>
      </c>
      <c r="BA417" t="s">
        <v>98</v>
      </c>
      <c r="BB417" t="s">
        <v>99</v>
      </c>
      <c r="BC417" t="s">
        <v>82</v>
      </c>
      <c r="BD417" t="s">
        <v>100</v>
      </c>
      <c r="BE417" t="s">
        <v>79</v>
      </c>
      <c r="BF417" t="s">
        <v>98</v>
      </c>
      <c r="BG417" t="s">
        <v>100</v>
      </c>
      <c r="BH417" t="s">
        <v>101</v>
      </c>
      <c r="BI417" t="s">
        <v>82</v>
      </c>
      <c r="BJ417" t="s">
        <v>100</v>
      </c>
      <c r="BK417" t="s">
        <v>102</v>
      </c>
      <c r="BL417" t="s">
        <v>100</v>
      </c>
      <c r="BM417" t="s">
        <v>79</v>
      </c>
      <c r="BN417" t="s">
        <v>103</v>
      </c>
      <c r="BO417" t="s">
        <v>104</v>
      </c>
      <c r="BP417" t="s">
        <v>100</v>
      </c>
      <c r="BQ417" t="s">
        <v>102</v>
      </c>
      <c r="BR417" t="s">
        <v>100</v>
      </c>
      <c r="BS417" t="s">
        <v>79</v>
      </c>
      <c r="BT417" t="s">
        <v>103</v>
      </c>
      <c r="BU417" t="s">
        <v>104</v>
      </c>
      <c r="BV417" t="s">
        <v>100</v>
      </c>
      <c r="BW417" t="s">
        <v>79</v>
      </c>
      <c r="BX417" t="s">
        <v>102</v>
      </c>
      <c r="BY417" t="s">
        <v>84</v>
      </c>
      <c r="BZ417" t="s">
        <v>82</v>
      </c>
      <c r="CA417" t="s">
        <v>79</v>
      </c>
      <c r="CB417" t="s">
        <v>79</v>
      </c>
      <c r="CC417" t="s">
        <v>83</v>
      </c>
      <c r="CD417" t="s">
        <v>105</v>
      </c>
      <c r="CE417" t="s">
        <v>82</v>
      </c>
      <c r="CF417" t="s">
        <v>79</v>
      </c>
      <c r="CG417" t="s">
        <v>79</v>
      </c>
      <c r="CH417" t="s">
        <v>85</v>
      </c>
      <c r="CI417" t="s">
        <v>85</v>
      </c>
      <c r="CJ417" t="s">
        <v>94</v>
      </c>
      <c r="CK417" t="s">
        <v>106</v>
      </c>
      <c r="CL417" t="s">
        <v>107</v>
      </c>
      <c r="CM417" t="s">
        <v>108</v>
      </c>
      <c r="CN417" t="s">
        <v>109</v>
      </c>
      <c r="CO417" t="s">
        <v>110</v>
      </c>
      <c r="CP417" t="s">
        <v>100</v>
      </c>
    </row>
    <row r="418" spans="1:94" x14ac:dyDescent="0.25">
      <c r="A418" s="8" t="s">
        <v>939</v>
      </c>
      <c r="B418">
        <v>46</v>
      </c>
      <c r="C418" t="s">
        <v>323</v>
      </c>
      <c r="D418" s="26">
        <v>2</v>
      </c>
      <c r="E418" t="s">
        <v>293</v>
      </c>
      <c r="F418">
        <v>96</v>
      </c>
      <c r="G418" s="9" t="s">
        <v>31</v>
      </c>
      <c r="H418" t="s">
        <v>399</v>
      </c>
      <c r="I418" t="s">
        <v>400</v>
      </c>
      <c r="J418">
        <v>4</v>
      </c>
      <c r="K418">
        <v>96</v>
      </c>
      <c r="L418">
        <v>0</v>
      </c>
      <c r="M418">
        <v>0</v>
      </c>
      <c r="N418">
        <v>1</v>
      </c>
      <c r="O418">
        <v>0</v>
      </c>
      <c r="P418">
        <v>22</v>
      </c>
      <c r="Q418">
        <v>0</v>
      </c>
      <c r="R418">
        <v>128</v>
      </c>
      <c r="S418" t="s">
        <v>22</v>
      </c>
    </row>
    <row r="419" spans="1:94" x14ac:dyDescent="0.25">
      <c r="A419" s="8" t="s">
        <v>939</v>
      </c>
      <c r="B419">
        <v>46</v>
      </c>
      <c r="C419" t="s">
        <v>323</v>
      </c>
      <c r="D419" s="26">
        <v>2</v>
      </c>
      <c r="E419" t="s">
        <v>293</v>
      </c>
      <c r="F419">
        <v>72</v>
      </c>
      <c r="G419" s="9" t="s">
        <v>31</v>
      </c>
      <c r="H419" t="s">
        <v>399</v>
      </c>
      <c r="I419" t="s">
        <v>418</v>
      </c>
      <c r="J419">
        <v>4</v>
      </c>
      <c r="K419">
        <v>96</v>
      </c>
      <c r="L419">
        <v>0</v>
      </c>
      <c r="M419">
        <v>0</v>
      </c>
      <c r="N419">
        <v>1</v>
      </c>
      <c r="O419">
        <v>0</v>
      </c>
      <c r="P419">
        <v>22</v>
      </c>
      <c r="Q419">
        <v>0</v>
      </c>
      <c r="R419">
        <v>128</v>
      </c>
      <c r="S419" t="s">
        <v>77</v>
      </c>
    </row>
    <row r="420" spans="1:94" x14ac:dyDescent="0.25">
      <c r="A420" s="8" t="s">
        <v>939</v>
      </c>
      <c r="B420">
        <v>46</v>
      </c>
      <c r="C420" t="s">
        <v>323</v>
      </c>
      <c r="D420" s="26">
        <v>2</v>
      </c>
      <c r="E420" t="s">
        <v>293</v>
      </c>
      <c r="F420">
        <v>72</v>
      </c>
      <c r="G420" s="9" t="s">
        <v>31</v>
      </c>
      <c r="H420" t="s">
        <v>399</v>
      </c>
      <c r="I420" t="s">
        <v>418</v>
      </c>
      <c r="J420">
        <v>4</v>
      </c>
      <c r="K420">
        <v>96</v>
      </c>
      <c r="L420">
        <v>0</v>
      </c>
      <c r="M420">
        <v>0</v>
      </c>
      <c r="N420">
        <v>1</v>
      </c>
      <c r="O420">
        <v>0</v>
      </c>
      <c r="P420">
        <v>22</v>
      </c>
      <c r="Q420">
        <v>0</v>
      </c>
      <c r="R420">
        <v>128</v>
      </c>
      <c r="S420" t="s">
        <v>77</v>
      </c>
      <c r="T420" t="s">
        <v>78</v>
      </c>
      <c r="U420" t="s">
        <v>79</v>
      </c>
      <c r="V420" t="s">
        <v>80</v>
      </c>
      <c r="W420" t="s">
        <v>81</v>
      </c>
      <c r="X420" t="s">
        <v>82</v>
      </c>
      <c r="Y420" t="s">
        <v>83</v>
      </c>
      <c r="Z420" t="s">
        <v>84</v>
      </c>
      <c r="AA420" t="s">
        <v>82</v>
      </c>
      <c r="AB420" t="s">
        <v>85</v>
      </c>
      <c r="AC420" t="s">
        <v>86</v>
      </c>
      <c r="AD420" t="s">
        <v>85</v>
      </c>
      <c r="AE420" t="s">
        <v>81</v>
      </c>
      <c r="AF420" t="s">
        <v>87</v>
      </c>
      <c r="AG420" t="s">
        <v>88</v>
      </c>
      <c r="AH420" t="s">
        <v>84</v>
      </c>
      <c r="AI420" t="s">
        <v>87</v>
      </c>
      <c r="AJ420" t="s">
        <v>89</v>
      </c>
      <c r="AK420" t="s">
        <v>90</v>
      </c>
      <c r="AL420" t="s">
        <v>91</v>
      </c>
      <c r="AM420" t="s">
        <v>81</v>
      </c>
      <c r="AN420" t="s">
        <v>87</v>
      </c>
      <c r="AO420" t="s">
        <v>92</v>
      </c>
      <c r="AP420" t="s">
        <v>81</v>
      </c>
      <c r="AQ420" t="s">
        <v>82</v>
      </c>
      <c r="AR420" t="s">
        <v>93</v>
      </c>
      <c r="AS420" t="s">
        <v>84</v>
      </c>
      <c r="AT420" t="s">
        <v>82</v>
      </c>
      <c r="AU420" t="s">
        <v>94</v>
      </c>
      <c r="AV420" t="s">
        <v>95</v>
      </c>
      <c r="AW420" t="s">
        <v>96</v>
      </c>
      <c r="AX420" t="s">
        <v>79</v>
      </c>
      <c r="AY420" t="s">
        <v>97</v>
      </c>
      <c r="AZ420" t="s">
        <v>79</v>
      </c>
      <c r="BA420" t="s">
        <v>98</v>
      </c>
      <c r="BB420" t="s">
        <v>99</v>
      </c>
      <c r="BC420" t="s">
        <v>82</v>
      </c>
      <c r="BD420" t="s">
        <v>100</v>
      </c>
      <c r="BE420" t="s">
        <v>79</v>
      </c>
      <c r="BF420" t="s">
        <v>98</v>
      </c>
      <c r="BG420" t="s">
        <v>100</v>
      </c>
      <c r="BH420" t="s">
        <v>101</v>
      </c>
      <c r="BI420" t="s">
        <v>82</v>
      </c>
      <c r="BJ420" t="s">
        <v>100</v>
      </c>
      <c r="BK420" t="s">
        <v>102</v>
      </c>
      <c r="BL420" t="s">
        <v>100</v>
      </c>
      <c r="BM420" t="s">
        <v>79</v>
      </c>
      <c r="BN420" t="s">
        <v>103</v>
      </c>
      <c r="BO420" t="s">
        <v>104</v>
      </c>
      <c r="BP420" t="s">
        <v>100</v>
      </c>
      <c r="BQ420" t="s">
        <v>102</v>
      </c>
      <c r="BR420" t="s">
        <v>100</v>
      </c>
      <c r="BS420" t="s">
        <v>79</v>
      </c>
      <c r="BT420" t="s">
        <v>103</v>
      </c>
      <c r="BU420" t="s">
        <v>104</v>
      </c>
      <c r="BV420" t="s">
        <v>100</v>
      </c>
      <c r="BW420" t="s">
        <v>79</v>
      </c>
      <c r="BX420" t="s">
        <v>102</v>
      </c>
      <c r="BY420" t="s">
        <v>84</v>
      </c>
      <c r="BZ420" t="s">
        <v>82</v>
      </c>
      <c r="CA420" t="s">
        <v>79</v>
      </c>
      <c r="CB420" t="s">
        <v>79</v>
      </c>
      <c r="CC420" t="s">
        <v>83</v>
      </c>
      <c r="CD420" t="s">
        <v>105</v>
      </c>
      <c r="CE420" t="s">
        <v>82</v>
      </c>
      <c r="CF420" t="s">
        <v>79</v>
      </c>
      <c r="CG420" t="s">
        <v>79</v>
      </c>
      <c r="CH420" t="s">
        <v>85</v>
      </c>
      <c r="CI420" t="s">
        <v>85</v>
      </c>
      <c r="CJ420" t="s">
        <v>94</v>
      </c>
      <c r="CK420" t="s">
        <v>106</v>
      </c>
      <c r="CL420" t="s">
        <v>107</v>
      </c>
      <c r="CM420" t="s">
        <v>108</v>
      </c>
      <c r="CN420" t="s">
        <v>109</v>
      </c>
      <c r="CO420" t="s">
        <v>110</v>
      </c>
      <c r="CP420" t="s">
        <v>100</v>
      </c>
    </row>
    <row r="421" spans="1:94" x14ac:dyDescent="0.25">
      <c r="A421" s="8" t="s">
        <v>939</v>
      </c>
      <c r="B421">
        <v>46</v>
      </c>
      <c r="C421" t="s">
        <v>323</v>
      </c>
      <c r="D421" s="28">
        <v>4</v>
      </c>
      <c r="E421" t="s">
        <v>57</v>
      </c>
      <c r="F421">
        <v>20</v>
      </c>
      <c r="G421" s="9" t="s">
        <v>327</v>
      </c>
      <c r="H421" t="s">
        <v>754</v>
      </c>
      <c r="I421" t="s">
        <v>755</v>
      </c>
      <c r="J421">
        <v>4</v>
      </c>
      <c r="K421">
        <v>65535</v>
      </c>
      <c r="L421">
        <v>0</v>
      </c>
      <c r="M421">
        <v>2</v>
      </c>
      <c r="N421">
        <v>4</v>
      </c>
      <c r="O421">
        <v>255</v>
      </c>
      <c r="P421">
        <v>13</v>
      </c>
      <c r="Q421">
        <v>0</v>
      </c>
      <c r="R421">
        <v>128</v>
      </c>
      <c r="S421" t="s">
        <v>58</v>
      </c>
      <c r="T421" t="s">
        <v>59</v>
      </c>
      <c r="U421" t="s">
        <v>60</v>
      </c>
      <c r="V421" t="s">
        <v>61</v>
      </c>
      <c r="W421" t="s">
        <v>62</v>
      </c>
      <c r="X421" t="s">
        <v>63</v>
      </c>
      <c r="Y421" t="s">
        <v>64</v>
      </c>
      <c r="Z421" t="s">
        <v>65</v>
      </c>
      <c r="AA421" t="s">
        <v>66</v>
      </c>
    </row>
    <row r="422" spans="1:94" x14ac:dyDescent="0.25">
      <c r="A422" s="8" t="s">
        <v>939</v>
      </c>
      <c r="B422">
        <v>46</v>
      </c>
      <c r="C422" t="s">
        <v>323</v>
      </c>
      <c r="D422" s="28">
        <v>4</v>
      </c>
      <c r="E422" t="s">
        <v>143</v>
      </c>
      <c r="F422">
        <v>36</v>
      </c>
      <c r="G422" s="9" t="s">
        <v>756</v>
      </c>
      <c r="H422" t="s">
        <v>397</v>
      </c>
      <c r="I422" t="s">
        <v>577</v>
      </c>
      <c r="J422">
        <v>4</v>
      </c>
      <c r="K422">
        <v>65535</v>
      </c>
      <c r="L422">
        <v>0</v>
      </c>
      <c r="M422">
        <v>2</v>
      </c>
      <c r="N422">
        <v>4</v>
      </c>
      <c r="O422">
        <v>255</v>
      </c>
      <c r="P422">
        <v>13</v>
      </c>
      <c r="Q422">
        <v>0</v>
      </c>
      <c r="R422">
        <v>128</v>
      </c>
      <c r="S422" t="s">
        <v>58</v>
      </c>
      <c r="T422" t="s">
        <v>59</v>
      </c>
      <c r="U422" t="s">
        <v>60</v>
      </c>
      <c r="V422" t="s">
        <v>61</v>
      </c>
      <c r="W422" t="s">
        <v>62</v>
      </c>
      <c r="X422" t="s">
        <v>63</v>
      </c>
      <c r="Y422" t="s">
        <v>64</v>
      </c>
      <c r="Z422" t="s">
        <v>65</v>
      </c>
      <c r="AA422" t="s">
        <v>66</v>
      </c>
    </row>
    <row r="423" spans="1:94" x14ac:dyDescent="0.25">
      <c r="A423" s="8" t="s">
        <v>939</v>
      </c>
      <c r="B423">
        <v>46</v>
      </c>
      <c r="C423" t="s">
        <v>323</v>
      </c>
      <c r="D423" s="28">
        <v>4</v>
      </c>
      <c r="E423" t="s">
        <v>144</v>
      </c>
      <c r="F423">
        <v>20</v>
      </c>
      <c r="G423" s="9" t="s">
        <v>130</v>
      </c>
      <c r="H423" t="s">
        <v>386</v>
      </c>
      <c r="I423" t="s">
        <v>387</v>
      </c>
      <c r="J423">
        <v>4</v>
      </c>
      <c r="K423">
        <v>65535</v>
      </c>
      <c r="L423">
        <v>0</v>
      </c>
      <c r="M423">
        <v>2</v>
      </c>
      <c r="N423">
        <v>4</v>
      </c>
      <c r="O423">
        <v>255</v>
      </c>
      <c r="P423">
        <v>13</v>
      </c>
      <c r="Q423">
        <v>0</v>
      </c>
      <c r="R423">
        <v>128</v>
      </c>
      <c r="S423" t="s">
        <v>58</v>
      </c>
      <c r="T423" t="s">
        <v>59</v>
      </c>
      <c r="U423" t="s">
        <v>60</v>
      </c>
      <c r="V423" t="s">
        <v>61</v>
      </c>
      <c r="W423" t="s">
        <v>62</v>
      </c>
      <c r="X423" t="s">
        <v>63</v>
      </c>
      <c r="Y423" t="s">
        <v>64</v>
      </c>
      <c r="Z423" t="s">
        <v>65</v>
      </c>
      <c r="AA423" t="s">
        <v>66</v>
      </c>
    </row>
    <row r="424" spans="1:94" x14ac:dyDescent="0.25">
      <c r="A424" s="8" t="s">
        <v>939</v>
      </c>
      <c r="B424">
        <v>46</v>
      </c>
      <c r="C424" t="s">
        <v>323</v>
      </c>
      <c r="D424" s="30">
        <v>5</v>
      </c>
      <c r="E424" t="s">
        <v>67</v>
      </c>
      <c r="F424">
        <v>22</v>
      </c>
      <c r="G424" s="9" t="s">
        <v>327</v>
      </c>
      <c r="H424" t="s">
        <v>757</v>
      </c>
      <c r="I424" t="s">
        <v>755</v>
      </c>
      <c r="J424">
        <v>4</v>
      </c>
      <c r="K424">
        <v>65535</v>
      </c>
      <c r="L424">
        <v>0</v>
      </c>
      <c r="M424">
        <v>2</v>
      </c>
      <c r="N424">
        <v>4</v>
      </c>
      <c r="O424">
        <v>255</v>
      </c>
      <c r="P424">
        <v>13</v>
      </c>
      <c r="Q424">
        <v>0</v>
      </c>
      <c r="R424">
        <v>128</v>
      </c>
      <c r="S424" t="s">
        <v>58</v>
      </c>
      <c r="T424" t="s">
        <v>59</v>
      </c>
      <c r="U424" t="s">
        <v>60</v>
      </c>
      <c r="V424" t="s">
        <v>61</v>
      </c>
      <c r="W424" t="s">
        <v>62</v>
      </c>
      <c r="X424" t="s">
        <v>63</v>
      </c>
      <c r="Y424" t="s">
        <v>64</v>
      </c>
      <c r="Z424" t="s">
        <v>65</v>
      </c>
      <c r="AA424" t="s">
        <v>66</v>
      </c>
    </row>
    <row r="425" spans="1:94" x14ac:dyDescent="0.25">
      <c r="A425" s="8" t="s">
        <v>939</v>
      </c>
      <c r="B425">
        <v>46</v>
      </c>
      <c r="C425" t="s">
        <v>323</v>
      </c>
      <c r="D425" s="30">
        <v>5</v>
      </c>
      <c r="E425" t="s">
        <v>157</v>
      </c>
      <c r="F425">
        <v>37</v>
      </c>
      <c r="G425" s="9" t="s">
        <v>758</v>
      </c>
      <c r="H425" t="s">
        <v>397</v>
      </c>
      <c r="I425" t="s">
        <v>577</v>
      </c>
      <c r="J425">
        <v>4</v>
      </c>
      <c r="K425">
        <v>65535</v>
      </c>
      <c r="L425">
        <v>0</v>
      </c>
      <c r="M425">
        <v>2</v>
      </c>
      <c r="N425">
        <v>4</v>
      </c>
      <c r="O425">
        <v>255</v>
      </c>
      <c r="P425">
        <v>13</v>
      </c>
      <c r="Q425">
        <v>0</v>
      </c>
      <c r="R425">
        <v>128</v>
      </c>
      <c r="S425" t="s">
        <v>58</v>
      </c>
      <c r="T425" t="s">
        <v>59</v>
      </c>
      <c r="U425" t="s">
        <v>60</v>
      </c>
      <c r="V425" t="s">
        <v>61</v>
      </c>
      <c r="W425" t="s">
        <v>62</v>
      </c>
      <c r="X425" t="s">
        <v>63</v>
      </c>
      <c r="Y425" t="s">
        <v>64</v>
      </c>
      <c r="Z425" t="s">
        <v>65</v>
      </c>
      <c r="AA425" t="s">
        <v>66</v>
      </c>
    </row>
    <row r="426" spans="1:94" x14ac:dyDescent="0.25">
      <c r="A426" s="8" t="s">
        <v>939</v>
      </c>
      <c r="B426">
        <v>46</v>
      </c>
      <c r="C426" t="s">
        <v>323</v>
      </c>
      <c r="D426" s="30">
        <v>5</v>
      </c>
      <c r="E426" t="s">
        <v>158</v>
      </c>
      <c r="F426">
        <v>20</v>
      </c>
      <c r="G426" s="9" t="s">
        <v>130</v>
      </c>
      <c r="H426" t="s">
        <v>386</v>
      </c>
      <c r="I426" t="s">
        <v>387</v>
      </c>
      <c r="J426">
        <v>4</v>
      </c>
      <c r="K426">
        <v>65535</v>
      </c>
      <c r="L426">
        <v>0</v>
      </c>
      <c r="M426">
        <v>2</v>
      </c>
      <c r="N426">
        <v>4</v>
      </c>
      <c r="O426">
        <v>255</v>
      </c>
      <c r="P426">
        <v>13</v>
      </c>
      <c r="Q426">
        <v>0</v>
      </c>
      <c r="R426">
        <v>128</v>
      </c>
      <c r="S426" t="s">
        <v>58</v>
      </c>
      <c r="T426" t="s">
        <v>59</v>
      </c>
      <c r="U426" t="s">
        <v>60</v>
      </c>
      <c r="V426" t="s">
        <v>61</v>
      </c>
      <c r="W426" t="s">
        <v>62</v>
      </c>
      <c r="X426" t="s">
        <v>63</v>
      </c>
      <c r="Y426" t="s">
        <v>64</v>
      </c>
      <c r="Z426" t="s">
        <v>65</v>
      </c>
      <c r="AA426" t="s">
        <v>66</v>
      </c>
    </row>
    <row r="427" spans="1:94" s="18" customFormat="1" x14ac:dyDescent="0.25">
      <c r="A427" s="19" t="s">
        <v>940</v>
      </c>
      <c r="B427" s="18">
        <v>47</v>
      </c>
      <c r="C427" s="18" t="s">
        <v>297</v>
      </c>
      <c r="D427" s="24">
        <v>0</v>
      </c>
      <c r="E427" s="18" t="s">
        <v>49</v>
      </c>
      <c r="F427" s="18">
        <v>100</v>
      </c>
      <c r="G427" s="20" t="s">
        <v>21</v>
      </c>
      <c r="H427" s="18" t="s">
        <v>386</v>
      </c>
      <c r="I427" s="18" t="s">
        <v>387</v>
      </c>
      <c r="J427" s="18">
        <v>4</v>
      </c>
      <c r="K427" s="18">
        <v>218</v>
      </c>
      <c r="L427" s="18">
        <v>0</v>
      </c>
      <c r="M427" s="18">
        <v>0</v>
      </c>
      <c r="N427" s="18">
        <v>2</v>
      </c>
      <c r="O427" s="18">
        <v>2</v>
      </c>
      <c r="P427" s="18">
        <v>13</v>
      </c>
      <c r="Q427" s="18">
        <v>0</v>
      </c>
      <c r="R427" s="18">
        <v>128</v>
      </c>
      <c r="S427" s="18" t="s">
        <v>22</v>
      </c>
    </row>
    <row r="428" spans="1:94" x14ac:dyDescent="0.25">
      <c r="A428" s="10" t="s">
        <v>940</v>
      </c>
      <c r="B428">
        <v>47</v>
      </c>
      <c r="C428" t="s">
        <v>297</v>
      </c>
      <c r="D428" s="23">
        <v>0</v>
      </c>
      <c r="E428" t="s">
        <v>205</v>
      </c>
      <c r="F428">
        <v>111</v>
      </c>
      <c r="G428" s="9" t="s">
        <v>21</v>
      </c>
      <c r="H428" t="s">
        <v>386</v>
      </c>
      <c r="I428" t="s">
        <v>387</v>
      </c>
      <c r="J428">
        <v>4</v>
      </c>
      <c r="K428">
        <v>218</v>
      </c>
      <c r="L428">
        <v>0</v>
      </c>
      <c r="M428">
        <v>0</v>
      </c>
      <c r="N428">
        <v>2</v>
      </c>
      <c r="O428">
        <v>2</v>
      </c>
      <c r="P428">
        <v>13</v>
      </c>
      <c r="Q428">
        <v>0</v>
      </c>
      <c r="R428">
        <v>128</v>
      </c>
      <c r="S428" t="s">
        <v>22</v>
      </c>
    </row>
    <row r="429" spans="1:94" x14ac:dyDescent="0.25">
      <c r="A429" s="10" t="s">
        <v>940</v>
      </c>
      <c r="B429">
        <v>47</v>
      </c>
      <c r="C429" t="s">
        <v>297</v>
      </c>
      <c r="D429" s="23">
        <v>0</v>
      </c>
      <c r="E429" t="s">
        <v>206</v>
      </c>
      <c r="F429">
        <v>96</v>
      </c>
      <c r="G429" s="9" t="s">
        <v>21</v>
      </c>
      <c r="H429" t="s">
        <v>386</v>
      </c>
      <c r="I429" t="s">
        <v>387</v>
      </c>
      <c r="J429">
        <v>4</v>
      </c>
      <c r="K429">
        <v>218</v>
      </c>
      <c r="L429">
        <v>0</v>
      </c>
      <c r="M429">
        <v>0</v>
      </c>
      <c r="N429">
        <v>2</v>
      </c>
      <c r="O429">
        <v>2</v>
      </c>
      <c r="P429">
        <v>13</v>
      </c>
      <c r="Q429">
        <v>0</v>
      </c>
      <c r="R429">
        <v>128</v>
      </c>
      <c r="S429" t="s">
        <v>22</v>
      </c>
    </row>
    <row r="430" spans="1:94" x14ac:dyDescent="0.25">
      <c r="A430" s="10" t="s">
        <v>940</v>
      </c>
      <c r="B430">
        <v>47</v>
      </c>
      <c r="C430" t="s">
        <v>297</v>
      </c>
      <c r="D430" s="25">
        <v>1</v>
      </c>
      <c r="E430" t="s">
        <v>209</v>
      </c>
      <c r="F430">
        <v>401</v>
      </c>
      <c r="G430" s="9" t="s">
        <v>29</v>
      </c>
      <c r="H430" t="s">
        <v>509</v>
      </c>
      <c r="I430" t="s">
        <v>519</v>
      </c>
      <c r="J430">
        <v>4</v>
      </c>
      <c r="K430">
        <v>218</v>
      </c>
      <c r="L430">
        <v>0</v>
      </c>
      <c r="M430">
        <v>0</v>
      </c>
      <c r="N430">
        <v>0</v>
      </c>
      <c r="O430">
        <v>0</v>
      </c>
      <c r="P430">
        <v>13</v>
      </c>
      <c r="Q430">
        <v>0</v>
      </c>
      <c r="R430">
        <v>128</v>
      </c>
      <c r="S430" t="s">
        <v>22</v>
      </c>
    </row>
    <row r="431" spans="1:94" x14ac:dyDescent="0.25">
      <c r="A431" s="10" t="s">
        <v>940</v>
      </c>
      <c r="B431">
        <v>47</v>
      </c>
      <c r="C431" t="s">
        <v>297</v>
      </c>
      <c r="D431" s="25">
        <v>1</v>
      </c>
      <c r="E431" t="s">
        <v>185</v>
      </c>
      <c r="F431">
        <v>381</v>
      </c>
      <c r="G431" s="9" t="s">
        <v>29</v>
      </c>
      <c r="H431" t="s">
        <v>397</v>
      </c>
      <c r="I431" t="s">
        <v>519</v>
      </c>
      <c r="J431">
        <v>4</v>
      </c>
      <c r="K431">
        <v>218</v>
      </c>
      <c r="L431">
        <v>0</v>
      </c>
      <c r="M431">
        <v>0</v>
      </c>
      <c r="N431">
        <v>0</v>
      </c>
      <c r="O431">
        <v>0</v>
      </c>
      <c r="P431">
        <v>13</v>
      </c>
      <c r="Q431">
        <v>0</v>
      </c>
      <c r="R431">
        <v>128</v>
      </c>
      <c r="S431" t="s">
        <v>22</v>
      </c>
    </row>
    <row r="432" spans="1:94" x14ac:dyDescent="0.25">
      <c r="A432" s="10" t="s">
        <v>940</v>
      </c>
      <c r="B432">
        <v>47</v>
      </c>
      <c r="C432" t="s">
        <v>297</v>
      </c>
      <c r="D432" s="26">
        <v>2</v>
      </c>
      <c r="E432" t="s">
        <v>277</v>
      </c>
      <c r="F432">
        <v>97</v>
      </c>
      <c r="G432" s="9" t="s">
        <v>31</v>
      </c>
      <c r="H432" t="s">
        <v>399</v>
      </c>
      <c r="I432" t="s">
        <v>400</v>
      </c>
      <c r="J432">
        <v>4</v>
      </c>
      <c r="K432">
        <v>218</v>
      </c>
      <c r="L432">
        <v>0</v>
      </c>
      <c r="M432">
        <v>0</v>
      </c>
      <c r="N432">
        <v>1</v>
      </c>
      <c r="O432">
        <v>1</v>
      </c>
      <c r="P432">
        <v>13</v>
      </c>
      <c r="Q432">
        <v>0</v>
      </c>
      <c r="R432">
        <v>128</v>
      </c>
      <c r="S432" t="s">
        <v>22</v>
      </c>
    </row>
    <row r="433" spans="1:19" x14ac:dyDescent="0.25">
      <c r="A433" s="10" t="s">
        <v>940</v>
      </c>
      <c r="B433">
        <v>47</v>
      </c>
      <c r="C433" t="s">
        <v>297</v>
      </c>
      <c r="D433" s="26">
        <v>2</v>
      </c>
      <c r="E433" t="s">
        <v>230</v>
      </c>
      <c r="F433">
        <v>102</v>
      </c>
      <c r="G433" s="9" t="s">
        <v>31</v>
      </c>
      <c r="H433" t="s">
        <v>399</v>
      </c>
      <c r="I433" t="s">
        <v>400</v>
      </c>
      <c r="J433">
        <v>4</v>
      </c>
      <c r="K433">
        <v>218</v>
      </c>
      <c r="L433">
        <v>0</v>
      </c>
      <c r="M433">
        <v>0</v>
      </c>
      <c r="N433">
        <v>1</v>
      </c>
      <c r="O433">
        <v>1</v>
      </c>
      <c r="P433">
        <v>13</v>
      </c>
      <c r="Q433">
        <v>0</v>
      </c>
      <c r="R433">
        <v>128</v>
      </c>
      <c r="S433" t="s">
        <v>22</v>
      </c>
    </row>
    <row r="434" spans="1:19" x14ac:dyDescent="0.25">
      <c r="A434" s="10" t="s">
        <v>940</v>
      </c>
      <c r="B434">
        <v>47</v>
      </c>
      <c r="C434" t="s">
        <v>297</v>
      </c>
      <c r="D434" s="26">
        <v>2</v>
      </c>
      <c r="E434" t="s">
        <v>190</v>
      </c>
      <c r="F434">
        <v>94</v>
      </c>
      <c r="G434" s="9" t="s">
        <v>31</v>
      </c>
      <c r="H434" t="s">
        <v>399</v>
      </c>
      <c r="I434" t="s">
        <v>400</v>
      </c>
      <c r="J434">
        <v>4</v>
      </c>
      <c r="K434">
        <v>218</v>
      </c>
      <c r="L434">
        <v>0</v>
      </c>
      <c r="M434">
        <v>0</v>
      </c>
      <c r="N434">
        <v>1</v>
      </c>
      <c r="O434">
        <v>1</v>
      </c>
      <c r="P434">
        <v>13</v>
      </c>
      <c r="Q434">
        <v>0</v>
      </c>
      <c r="R434">
        <v>128</v>
      </c>
      <c r="S434" t="s">
        <v>22</v>
      </c>
    </row>
    <row r="435" spans="1:19" x14ac:dyDescent="0.25">
      <c r="A435" s="10" t="s">
        <v>940</v>
      </c>
      <c r="B435">
        <v>47</v>
      </c>
      <c r="C435" t="s">
        <v>297</v>
      </c>
      <c r="D435" s="27">
        <v>3</v>
      </c>
      <c r="E435" t="s">
        <v>129</v>
      </c>
      <c r="F435">
        <v>2</v>
      </c>
      <c r="G435" s="9" t="s">
        <v>130</v>
      </c>
      <c r="H435" t="s">
        <v>553</v>
      </c>
      <c r="I435" t="s">
        <v>553</v>
      </c>
      <c r="J435">
        <v>4</v>
      </c>
      <c r="K435">
        <v>218</v>
      </c>
      <c r="L435">
        <v>0</v>
      </c>
      <c r="M435">
        <v>0</v>
      </c>
      <c r="N435">
        <v>20</v>
      </c>
      <c r="O435">
        <v>20</v>
      </c>
      <c r="P435">
        <v>13</v>
      </c>
      <c r="Q435">
        <v>0</v>
      </c>
      <c r="R435">
        <v>128</v>
      </c>
      <c r="S435" t="s">
        <v>131</v>
      </c>
    </row>
    <row r="436" spans="1:19" x14ac:dyDescent="0.25">
      <c r="A436" s="10" t="s">
        <v>940</v>
      </c>
      <c r="B436">
        <v>47</v>
      </c>
      <c r="C436" t="s">
        <v>297</v>
      </c>
      <c r="D436" s="28">
        <v>4</v>
      </c>
      <c r="E436" t="s">
        <v>57</v>
      </c>
      <c r="F436">
        <v>23</v>
      </c>
      <c r="G436" s="9" t="s">
        <v>130</v>
      </c>
      <c r="H436" t="s">
        <v>386</v>
      </c>
      <c r="I436" t="s">
        <v>387</v>
      </c>
      <c r="J436">
        <v>4</v>
      </c>
      <c r="K436">
        <v>218</v>
      </c>
      <c r="L436">
        <v>0</v>
      </c>
      <c r="M436">
        <v>2</v>
      </c>
      <c r="N436">
        <v>4</v>
      </c>
      <c r="O436">
        <v>255</v>
      </c>
      <c r="P436">
        <v>14</v>
      </c>
      <c r="Q436">
        <v>0</v>
      </c>
      <c r="R436">
        <v>128</v>
      </c>
      <c r="S436" t="s">
        <v>58</v>
      </c>
    </row>
    <row r="437" spans="1:19" x14ac:dyDescent="0.25">
      <c r="A437" s="10" t="s">
        <v>940</v>
      </c>
      <c r="B437">
        <v>47</v>
      </c>
      <c r="C437" t="s">
        <v>297</v>
      </c>
      <c r="D437" s="28">
        <v>4</v>
      </c>
      <c r="E437" t="s">
        <v>143</v>
      </c>
      <c r="F437">
        <v>9</v>
      </c>
      <c r="G437" s="9" t="s">
        <v>130</v>
      </c>
      <c r="H437" t="s">
        <v>386</v>
      </c>
      <c r="I437" t="s">
        <v>696</v>
      </c>
      <c r="J437">
        <v>4</v>
      </c>
      <c r="K437">
        <v>218</v>
      </c>
      <c r="L437">
        <v>0</v>
      </c>
      <c r="M437">
        <v>2</v>
      </c>
      <c r="N437">
        <v>4</v>
      </c>
      <c r="O437">
        <v>255</v>
      </c>
      <c r="P437">
        <v>14</v>
      </c>
      <c r="Q437">
        <v>0</v>
      </c>
      <c r="R437">
        <v>128</v>
      </c>
      <c r="S437" t="s">
        <v>58</v>
      </c>
    </row>
    <row r="438" spans="1:19" x14ac:dyDescent="0.25">
      <c r="A438" s="10" t="s">
        <v>940</v>
      </c>
      <c r="B438">
        <v>47</v>
      </c>
      <c r="C438" t="s">
        <v>297</v>
      </c>
      <c r="D438" s="30">
        <v>5</v>
      </c>
      <c r="E438" t="s">
        <v>67</v>
      </c>
      <c r="F438">
        <v>23</v>
      </c>
      <c r="G438" s="9" t="s">
        <v>130</v>
      </c>
      <c r="H438" t="s">
        <v>386</v>
      </c>
      <c r="I438" t="s">
        <v>387</v>
      </c>
      <c r="J438">
        <v>4</v>
      </c>
      <c r="K438">
        <v>218</v>
      </c>
      <c r="L438">
        <v>0</v>
      </c>
      <c r="M438">
        <v>2</v>
      </c>
      <c r="N438">
        <v>4</v>
      </c>
      <c r="O438">
        <v>255</v>
      </c>
      <c r="P438">
        <v>14</v>
      </c>
      <c r="Q438">
        <v>0</v>
      </c>
      <c r="R438">
        <v>128</v>
      </c>
      <c r="S438" t="s">
        <v>58</v>
      </c>
    </row>
    <row r="439" spans="1:19" x14ac:dyDescent="0.25">
      <c r="A439" s="10" t="s">
        <v>940</v>
      </c>
      <c r="B439">
        <v>47</v>
      </c>
      <c r="C439" t="s">
        <v>297</v>
      </c>
      <c r="D439" s="30">
        <v>5</v>
      </c>
      <c r="E439" t="s">
        <v>157</v>
      </c>
      <c r="F439">
        <v>9</v>
      </c>
      <c r="G439" s="9" t="s">
        <v>130</v>
      </c>
      <c r="H439" t="s">
        <v>386</v>
      </c>
      <c r="I439" t="s">
        <v>696</v>
      </c>
      <c r="J439">
        <v>4</v>
      </c>
      <c r="K439">
        <v>218</v>
      </c>
      <c r="L439">
        <v>0</v>
      </c>
      <c r="M439">
        <v>2</v>
      </c>
      <c r="N439">
        <v>4</v>
      </c>
      <c r="O439">
        <v>255</v>
      </c>
      <c r="P439">
        <v>14</v>
      </c>
      <c r="Q439">
        <v>0</v>
      </c>
      <c r="R439">
        <v>128</v>
      </c>
      <c r="S439" t="s">
        <v>58</v>
      </c>
    </row>
    <row r="440" spans="1:19" s="18" customFormat="1" x14ac:dyDescent="0.25">
      <c r="A440" s="21" t="s">
        <v>941</v>
      </c>
      <c r="B440" s="18">
        <v>50</v>
      </c>
      <c r="C440" s="18" t="s">
        <v>19</v>
      </c>
      <c r="D440" s="24">
        <v>0</v>
      </c>
      <c r="E440" s="18" t="s">
        <v>20</v>
      </c>
      <c r="F440" s="18">
        <v>117</v>
      </c>
      <c r="G440" s="20" t="s">
        <v>21</v>
      </c>
      <c r="H440" s="18" t="s">
        <v>386</v>
      </c>
      <c r="I440" s="18" t="s">
        <v>387</v>
      </c>
      <c r="J440" s="18">
        <v>4</v>
      </c>
      <c r="K440" s="18">
        <v>213</v>
      </c>
      <c r="L440" s="18">
        <v>0</v>
      </c>
      <c r="M440" s="18">
        <v>0</v>
      </c>
      <c r="N440" s="18">
        <v>2</v>
      </c>
      <c r="O440" s="18">
        <v>2</v>
      </c>
      <c r="P440" s="18">
        <v>17</v>
      </c>
      <c r="Q440" s="18">
        <v>0</v>
      </c>
      <c r="R440" s="18">
        <v>128</v>
      </c>
      <c r="S440" s="18" t="s">
        <v>22</v>
      </c>
    </row>
    <row r="441" spans="1:19" x14ac:dyDescent="0.25">
      <c r="A441" s="8" t="s">
        <v>941</v>
      </c>
      <c r="B441">
        <v>50</v>
      </c>
      <c r="C441" t="s">
        <v>19</v>
      </c>
      <c r="D441" s="23">
        <v>0</v>
      </c>
      <c r="E441" t="s">
        <v>23</v>
      </c>
      <c r="F441">
        <v>88</v>
      </c>
      <c r="G441" s="9" t="s">
        <v>21</v>
      </c>
      <c r="H441" t="s">
        <v>386</v>
      </c>
      <c r="I441" t="s">
        <v>387</v>
      </c>
      <c r="J441">
        <v>4</v>
      </c>
      <c r="K441">
        <v>213</v>
      </c>
      <c r="L441">
        <v>0</v>
      </c>
      <c r="M441">
        <v>0</v>
      </c>
      <c r="N441">
        <v>2</v>
      </c>
      <c r="O441">
        <v>2</v>
      </c>
      <c r="P441">
        <v>17</v>
      </c>
      <c r="Q441">
        <v>0</v>
      </c>
      <c r="R441">
        <v>128</v>
      </c>
      <c r="S441" t="s">
        <v>22</v>
      </c>
    </row>
    <row r="442" spans="1:19" x14ac:dyDescent="0.25">
      <c r="A442" s="8" t="s">
        <v>941</v>
      </c>
      <c r="B442">
        <v>50</v>
      </c>
      <c r="C442" t="s">
        <v>19</v>
      </c>
      <c r="D442" s="23">
        <v>0</v>
      </c>
      <c r="E442" t="s">
        <v>24</v>
      </c>
      <c r="F442">
        <v>104</v>
      </c>
      <c r="G442" s="9" t="s">
        <v>21</v>
      </c>
      <c r="H442" t="s">
        <v>386</v>
      </c>
      <c r="I442" t="s">
        <v>387</v>
      </c>
      <c r="J442">
        <v>4</v>
      </c>
      <c r="K442">
        <v>213</v>
      </c>
      <c r="L442">
        <v>0</v>
      </c>
      <c r="M442">
        <v>0</v>
      </c>
      <c r="N442">
        <v>2</v>
      </c>
      <c r="O442">
        <v>2</v>
      </c>
      <c r="P442">
        <v>17</v>
      </c>
      <c r="Q442">
        <v>0</v>
      </c>
      <c r="R442">
        <v>128</v>
      </c>
      <c r="S442" t="s">
        <v>22</v>
      </c>
    </row>
    <row r="443" spans="1:19" x14ac:dyDescent="0.25">
      <c r="A443" s="8" t="s">
        <v>941</v>
      </c>
      <c r="B443">
        <v>50</v>
      </c>
      <c r="C443" t="s">
        <v>19</v>
      </c>
      <c r="D443" s="23">
        <v>0</v>
      </c>
      <c r="E443" t="s">
        <v>25</v>
      </c>
      <c r="F443">
        <v>64</v>
      </c>
      <c r="G443" s="9" t="s">
        <v>26</v>
      </c>
      <c r="H443" t="s">
        <v>395</v>
      </c>
      <c r="I443" t="s">
        <v>396</v>
      </c>
      <c r="J443">
        <v>4</v>
      </c>
      <c r="K443">
        <v>213</v>
      </c>
      <c r="L443">
        <v>0</v>
      </c>
      <c r="M443">
        <v>0</v>
      </c>
      <c r="N443">
        <v>2</v>
      </c>
      <c r="O443">
        <v>2</v>
      </c>
      <c r="P443">
        <v>17</v>
      </c>
      <c r="Q443">
        <v>0</v>
      </c>
      <c r="R443">
        <v>128</v>
      </c>
      <c r="S443" t="s">
        <v>22</v>
      </c>
    </row>
    <row r="444" spans="1:19" x14ac:dyDescent="0.25">
      <c r="A444" s="8" t="s">
        <v>941</v>
      </c>
      <c r="B444">
        <v>50</v>
      </c>
      <c r="C444" t="s">
        <v>19</v>
      </c>
      <c r="D444" s="23">
        <v>0</v>
      </c>
      <c r="E444" t="s">
        <v>27</v>
      </c>
      <c r="F444">
        <v>97</v>
      </c>
      <c r="G444" s="9" t="s">
        <v>21</v>
      </c>
      <c r="H444" t="s">
        <v>386</v>
      </c>
      <c r="I444" t="s">
        <v>387</v>
      </c>
      <c r="J444">
        <v>4</v>
      </c>
      <c r="K444">
        <v>213</v>
      </c>
      <c r="L444">
        <v>0</v>
      </c>
      <c r="M444">
        <v>0</v>
      </c>
      <c r="N444">
        <v>2</v>
      </c>
      <c r="O444">
        <v>2</v>
      </c>
      <c r="P444">
        <v>17</v>
      </c>
      <c r="Q444">
        <v>0</v>
      </c>
      <c r="R444">
        <v>128</v>
      </c>
      <c r="S444" t="s">
        <v>22</v>
      </c>
    </row>
    <row r="445" spans="1:19" x14ac:dyDescent="0.25">
      <c r="A445" s="8" t="s">
        <v>941</v>
      </c>
      <c r="B445">
        <v>50</v>
      </c>
      <c r="C445" t="s">
        <v>19</v>
      </c>
      <c r="D445" s="25">
        <v>1</v>
      </c>
      <c r="E445" t="s">
        <v>28</v>
      </c>
      <c r="F445">
        <v>6262</v>
      </c>
      <c r="G445" s="9" t="s">
        <v>29</v>
      </c>
      <c r="H445" t="s">
        <v>397</v>
      </c>
      <c r="I445" t="s">
        <v>398</v>
      </c>
      <c r="J445">
        <v>4</v>
      </c>
      <c r="K445">
        <v>213</v>
      </c>
      <c r="L445">
        <v>0</v>
      </c>
      <c r="M445">
        <v>0</v>
      </c>
      <c r="N445">
        <v>0</v>
      </c>
      <c r="O445">
        <v>0</v>
      </c>
      <c r="P445">
        <v>17</v>
      </c>
      <c r="Q445">
        <v>0</v>
      </c>
      <c r="R445">
        <v>128</v>
      </c>
      <c r="S445" t="s">
        <v>22</v>
      </c>
    </row>
    <row r="446" spans="1:19" x14ac:dyDescent="0.25">
      <c r="A446" s="8" t="s">
        <v>941</v>
      </c>
      <c r="B446">
        <v>50</v>
      </c>
      <c r="C446" t="s">
        <v>19</v>
      </c>
      <c r="D446" s="26">
        <v>2</v>
      </c>
      <c r="E446" t="s">
        <v>30</v>
      </c>
      <c r="F446">
        <v>117</v>
      </c>
      <c r="G446" s="9" t="s">
        <v>31</v>
      </c>
      <c r="H446" t="s">
        <v>399</v>
      </c>
      <c r="I446" t="s">
        <v>400</v>
      </c>
      <c r="J446">
        <v>4</v>
      </c>
      <c r="K446">
        <v>213</v>
      </c>
      <c r="L446">
        <v>0</v>
      </c>
      <c r="M446">
        <v>0</v>
      </c>
      <c r="N446">
        <v>1</v>
      </c>
      <c r="O446">
        <v>1</v>
      </c>
      <c r="P446">
        <v>17</v>
      </c>
      <c r="Q446">
        <v>0</v>
      </c>
      <c r="R446">
        <v>128</v>
      </c>
      <c r="S446" t="s">
        <v>22</v>
      </c>
    </row>
    <row r="447" spans="1:19" x14ac:dyDescent="0.25">
      <c r="A447" s="8" t="s">
        <v>941</v>
      </c>
      <c r="B447">
        <v>50</v>
      </c>
      <c r="C447" t="s">
        <v>19</v>
      </c>
      <c r="D447" s="26">
        <v>2</v>
      </c>
      <c r="E447" t="s">
        <v>32</v>
      </c>
      <c r="F447">
        <v>88</v>
      </c>
      <c r="G447" s="9" t="s">
        <v>31</v>
      </c>
      <c r="H447" t="s">
        <v>399</v>
      </c>
      <c r="I447" t="s">
        <v>400</v>
      </c>
      <c r="J447">
        <v>4</v>
      </c>
      <c r="K447">
        <v>213</v>
      </c>
      <c r="L447">
        <v>0</v>
      </c>
      <c r="M447">
        <v>0</v>
      </c>
      <c r="N447">
        <v>1</v>
      </c>
      <c r="O447">
        <v>1</v>
      </c>
      <c r="P447">
        <v>17</v>
      </c>
      <c r="Q447">
        <v>0</v>
      </c>
      <c r="R447">
        <v>128</v>
      </c>
      <c r="S447" t="s">
        <v>22</v>
      </c>
    </row>
    <row r="448" spans="1:19" x14ac:dyDescent="0.25">
      <c r="A448" s="8" t="s">
        <v>941</v>
      </c>
      <c r="B448">
        <v>50</v>
      </c>
      <c r="C448" t="s">
        <v>19</v>
      </c>
      <c r="D448" s="26">
        <v>2</v>
      </c>
      <c r="E448" t="s">
        <v>33</v>
      </c>
      <c r="F448">
        <v>75</v>
      </c>
      <c r="G448" s="9" t="s">
        <v>34</v>
      </c>
      <c r="H448" t="s">
        <v>401</v>
      </c>
      <c r="I448" t="s">
        <v>402</v>
      </c>
      <c r="J448">
        <v>4</v>
      </c>
      <c r="K448">
        <v>213</v>
      </c>
      <c r="L448">
        <v>0</v>
      </c>
      <c r="M448">
        <v>0</v>
      </c>
      <c r="N448">
        <v>1</v>
      </c>
      <c r="O448">
        <v>1</v>
      </c>
      <c r="P448">
        <v>17</v>
      </c>
      <c r="Q448">
        <v>0</v>
      </c>
      <c r="R448">
        <v>128</v>
      </c>
      <c r="S448" t="s">
        <v>22</v>
      </c>
    </row>
    <row r="449" spans="1:19" x14ac:dyDescent="0.25">
      <c r="A449" s="8" t="s">
        <v>941</v>
      </c>
      <c r="B449">
        <v>50</v>
      </c>
      <c r="C449" t="s">
        <v>19</v>
      </c>
      <c r="D449" s="26">
        <v>2</v>
      </c>
      <c r="E449" t="s">
        <v>35</v>
      </c>
      <c r="F449">
        <v>83</v>
      </c>
      <c r="G449" s="9" t="s">
        <v>34</v>
      </c>
      <c r="H449" t="s">
        <v>401</v>
      </c>
      <c r="I449" t="s">
        <v>402</v>
      </c>
      <c r="J449">
        <v>4</v>
      </c>
      <c r="K449">
        <v>213</v>
      </c>
      <c r="L449">
        <v>0</v>
      </c>
      <c r="M449">
        <v>0</v>
      </c>
      <c r="N449">
        <v>1</v>
      </c>
      <c r="O449">
        <v>1</v>
      </c>
      <c r="P449">
        <v>17</v>
      </c>
      <c r="Q449">
        <v>0</v>
      </c>
      <c r="R449">
        <v>128</v>
      </c>
      <c r="S449" t="s">
        <v>22</v>
      </c>
    </row>
    <row r="450" spans="1:19" x14ac:dyDescent="0.25">
      <c r="A450" s="8" t="s">
        <v>941</v>
      </c>
      <c r="B450">
        <v>50</v>
      </c>
      <c r="C450" t="s">
        <v>19</v>
      </c>
      <c r="D450" s="26">
        <v>2</v>
      </c>
      <c r="E450" t="s">
        <v>36</v>
      </c>
      <c r="F450">
        <v>98</v>
      </c>
      <c r="G450" s="9" t="s">
        <v>31</v>
      </c>
      <c r="H450" t="s">
        <v>399</v>
      </c>
      <c r="I450" t="s">
        <v>400</v>
      </c>
      <c r="J450">
        <v>4</v>
      </c>
      <c r="K450">
        <v>213</v>
      </c>
      <c r="L450">
        <v>0</v>
      </c>
      <c r="M450">
        <v>0</v>
      </c>
      <c r="N450">
        <v>1</v>
      </c>
      <c r="O450">
        <v>1</v>
      </c>
      <c r="P450">
        <v>17</v>
      </c>
      <c r="Q450">
        <v>0</v>
      </c>
      <c r="R450">
        <v>128</v>
      </c>
      <c r="S450" t="s">
        <v>22</v>
      </c>
    </row>
    <row r="451" spans="1:19" s="18" customFormat="1" x14ac:dyDescent="0.25">
      <c r="A451" s="19" t="s">
        <v>942</v>
      </c>
      <c r="B451" s="18">
        <v>51</v>
      </c>
      <c r="C451" s="18" t="s">
        <v>233</v>
      </c>
      <c r="D451" s="24">
        <v>0</v>
      </c>
      <c r="E451" s="18" t="s">
        <v>20</v>
      </c>
      <c r="F451" s="18">
        <v>134</v>
      </c>
      <c r="G451" s="20" t="s">
        <v>21</v>
      </c>
      <c r="H451" s="18" t="s">
        <v>391</v>
      </c>
      <c r="I451" s="18" t="s">
        <v>387</v>
      </c>
      <c r="J451" s="18">
        <v>4</v>
      </c>
      <c r="K451" s="18">
        <v>233</v>
      </c>
      <c r="L451" s="18">
        <v>0</v>
      </c>
      <c r="M451" s="18">
        <v>0</v>
      </c>
      <c r="N451" s="18">
        <v>2</v>
      </c>
      <c r="O451" s="18">
        <v>0</v>
      </c>
      <c r="P451" s="18">
        <v>14</v>
      </c>
      <c r="Q451" s="18">
        <v>0</v>
      </c>
      <c r="R451" s="18">
        <v>128</v>
      </c>
      <c r="S451" s="18" t="s">
        <v>22</v>
      </c>
    </row>
    <row r="452" spans="1:19" x14ac:dyDescent="0.25">
      <c r="A452" s="10" t="s">
        <v>942</v>
      </c>
      <c r="B452">
        <v>51</v>
      </c>
      <c r="C452" t="s">
        <v>233</v>
      </c>
      <c r="D452" s="23">
        <v>0</v>
      </c>
      <c r="E452" t="s">
        <v>40</v>
      </c>
      <c r="F452">
        <v>89</v>
      </c>
      <c r="G452" s="9" t="s">
        <v>21</v>
      </c>
      <c r="H452" t="s">
        <v>386</v>
      </c>
      <c r="I452" t="s">
        <v>387</v>
      </c>
      <c r="J452">
        <v>4</v>
      </c>
      <c r="K452">
        <v>233</v>
      </c>
      <c r="L452">
        <v>0</v>
      </c>
      <c r="M452">
        <v>0</v>
      </c>
      <c r="N452">
        <v>2</v>
      </c>
      <c r="O452">
        <v>0</v>
      </c>
      <c r="P452">
        <v>14</v>
      </c>
      <c r="Q452">
        <v>0</v>
      </c>
      <c r="R452">
        <v>128</v>
      </c>
      <c r="S452" t="s">
        <v>22</v>
      </c>
    </row>
    <row r="453" spans="1:19" x14ac:dyDescent="0.25">
      <c r="A453" s="10" t="s">
        <v>942</v>
      </c>
      <c r="B453">
        <v>51</v>
      </c>
      <c r="C453" t="s">
        <v>233</v>
      </c>
      <c r="D453" s="23">
        <v>0</v>
      </c>
      <c r="E453" t="s">
        <v>41</v>
      </c>
      <c r="F453">
        <v>89</v>
      </c>
      <c r="G453" s="9" t="s">
        <v>21</v>
      </c>
      <c r="H453" t="s">
        <v>386</v>
      </c>
      <c r="I453" t="s">
        <v>387</v>
      </c>
      <c r="J453">
        <v>4</v>
      </c>
      <c r="K453">
        <v>233</v>
      </c>
      <c r="L453">
        <v>0</v>
      </c>
      <c r="M453">
        <v>0</v>
      </c>
      <c r="N453">
        <v>2</v>
      </c>
      <c r="O453">
        <v>0</v>
      </c>
      <c r="P453">
        <v>14</v>
      </c>
      <c r="Q453">
        <v>0</v>
      </c>
      <c r="R453">
        <v>128</v>
      </c>
      <c r="S453" t="s">
        <v>22</v>
      </c>
    </row>
    <row r="454" spans="1:19" x14ac:dyDescent="0.25">
      <c r="A454" s="10" t="s">
        <v>942</v>
      </c>
      <c r="B454">
        <v>51</v>
      </c>
      <c r="C454" t="s">
        <v>233</v>
      </c>
      <c r="D454" s="25">
        <v>1</v>
      </c>
      <c r="E454" t="s">
        <v>234</v>
      </c>
      <c r="F454">
        <v>477</v>
      </c>
      <c r="G454" s="9" t="s">
        <v>29</v>
      </c>
      <c r="H454" t="s">
        <v>397</v>
      </c>
      <c r="I454" t="s">
        <v>519</v>
      </c>
      <c r="J454">
        <v>4</v>
      </c>
      <c r="K454">
        <v>233</v>
      </c>
      <c r="L454">
        <v>0</v>
      </c>
      <c r="M454">
        <v>0</v>
      </c>
      <c r="N454">
        <v>0</v>
      </c>
      <c r="O454">
        <v>0</v>
      </c>
      <c r="P454">
        <v>14</v>
      </c>
      <c r="Q454">
        <v>0</v>
      </c>
      <c r="R454">
        <v>128</v>
      </c>
      <c r="S454" t="s">
        <v>22</v>
      </c>
    </row>
    <row r="455" spans="1:19" x14ac:dyDescent="0.25">
      <c r="A455" s="10" t="s">
        <v>942</v>
      </c>
      <c r="B455">
        <v>51</v>
      </c>
      <c r="C455" t="s">
        <v>233</v>
      </c>
      <c r="D455" s="25">
        <v>1</v>
      </c>
      <c r="E455" t="s">
        <v>234</v>
      </c>
      <c r="F455">
        <v>10</v>
      </c>
      <c r="G455" s="9"/>
      <c r="H455" t="s">
        <v>812</v>
      </c>
      <c r="I455" t="s">
        <v>812</v>
      </c>
      <c r="J455">
        <v>4</v>
      </c>
      <c r="K455">
        <v>233</v>
      </c>
      <c r="L455">
        <v>0</v>
      </c>
      <c r="M455">
        <v>0</v>
      </c>
      <c r="N455">
        <v>2</v>
      </c>
      <c r="O455">
        <v>0</v>
      </c>
      <c r="P455">
        <v>14</v>
      </c>
      <c r="Q455">
        <v>0</v>
      </c>
      <c r="R455">
        <v>128</v>
      </c>
      <c r="S455" t="s">
        <v>22</v>
      </c>
    </row>
    <row r="456" spans="1:19" x14ac:dyDescent="0.25">
      <c r="A456" s="10" t="s">
        <v>942</v>
      </c>
      <c r="B456">
        <v>51</v>
      </c>
      <c r="C456" t="s">
        <v>233</v>
      </c>
      <c r="D456" s="25">
        <v>1</v>
      </c>
      <c r="E456" t="s">
        <v>235</v>
      </c>
      <c r="F456">
        <v>366</v>
      </c>
      <c r="G456" s="9" t="s">
        <v>29</v>
      </c>
      <c r="H456" t="s">
        <v>397</v>
      </c>
      <c r="I456" t="s">
        <v>519</v>
      </c>
      <c r="J456">
        <v>4</v>
      </c>
      <c r="K456">
        <v>233</v>
      </c>
      <c r="L456">
        <v>0</v>
      </c>
      <c r="M456">
        <v>0</v>
      </c>
      <c r="N456">
        <v>0</v>
      </c>
      <c r="O456">
        <v>0</v>
      </c>
      <c r="P456">
        <v>14</v>
      </c>
      <c r="Q456">
        <v>0</v>
      </c>
      <c r="R456">
        <v>128</v>
      </c>
      <c r="S456" t="s">
        <v>22</v>
      </c>
    </row>
    <row r="457" spans="1:19" x14ac:dyDescent="0.25">
      <c r="A457" s="10" t="s">
        <v>942</v>
      </c>
      <c r="B457">
        <v>51</v>
      </c>
      <c r="C457" t="s">
        <v>233</v>
      </c>
      <c r="D457" s="25">
        <v>1</v>
      </c>
      <c r="E457" t="s">
        <v>235</v>
      </c>
      <c r="F457">
        <v>4</v>
      </c>
      <c r="G457" s="9"/>
      <c r="H457" t="s">
        <v>812</v>
      </c>
      <c r="I457" t="s">
        <v>812</v>
      </c>
      <c r="J457">
        <v>4</v>
      </c>
      <c r="K457">
        <v>233</v>
      </c>
      <c r="L457">
        <v>0</v>
      </c>
      <c r="M457">
        <v>0</v>
      </c>
      <c r="N457">
        <v>2</v>
      </c>
      <c r="O457">
        <v>0</v>
      </c>
      <c r="P457">
        <v>14</v>
      </c>
      <c r="Q457">
        <v>0</v>
      </c>
      <c r="R457">
        <v>128</v>
      </c>
      <c r="S457" t="s">
        <v>22</v>
      </c>
    </row>
    <row r="458" spans="1:19" x14ac:dyDescent="0.25">
      <c r="A458" s="10" t="s">
        <v>942</v>
      </c>
      <c r="B458">
        <v>51</v>
      </c>
      <c r="C458" t="s">
        <v>233</v>
      </c>
      <c r="D458" s="25">
        <v>1</v>
      </c>
      <c r="E458" t="s">
        <v>236</v>
      </c>
      <c r="F458">
        <v>362</v>
      </c>
      <c r="G458" s="9" t="s">
        <v>29</v>
      </c>
      <c r="H458" t="s">
        <v>397</v>
      </c>
      <c r="I458" t="s">
        <v>519</v>
      </c>
      <c r="J458">
        <v>4</v>
      </c>
      <c r="K458">
        <v>233</v>
      </c>
      <c r="L458">
        <v>0</v>
      </c>
      <c r="M458">
        <v>0</v>
      </c>
      <c r="N458">
        <v>0</v>
      </c>
      <c r="O458">
        <v>0</v>
      </c>
      <c r="P458">
        <v>14</v>
      </c>
      <c r="Q458">
        <v>0</v>
      </c>
      <c r="R458">
        <v>128</v>
      </c>
      <c r="S458" t="s">
        <v>22</v>
      </c>
    </row>
    <row r="459" spans="1:19" x14ac:dyDescent="0.25">
      <c r="A459" s="10" t="s">
        <v>942</v>
      </c>
      <c r="B459">
        <v>51</v>
      </c>
      <c r="C459" t="s">
        <v>233</v>
      </c>
      <c r="D459" s="25">
        <v>1</v>
      </c>
      <c r="E459" t="s">
        <v>236</v>
      </c>
      <c r="F459">
        <v>3</v>
      </c>
      <c r="G459" s="9"/>
      <c r="H459" t="s">
        <v>812</v>
      </c>
      <c r="I459" t="s">
        <v>812</v>
      </c>
      <c r="J459">
        <v>4</v>
      </c>
      <c r="K459">
        <v>233</v>
      </c>
      <c r="L459">
        <v>0</v>
      </c>
      <c r="M459">
        <v>0</v>
      </c>
      <c r="N459">
        <v>2</v>
      </c>
      <c r="O459">
        <v>0</v>
      </c>
      <c r="P459">
        <v>14</v>
      </c>
      <c r="Q459">
        <v>0</v>
      </c>
      <c r="R459">
        <v>128</v>
      </c>
      <c r="S459" t="s">
        <v>22</v>
      </c>
    </row>
    <row r="460" spans="1:19" x14ac:dyDescent="0.25">
      <c r="A460" s="10" t="s">
        <v>942</v>
      </c>
      <c r="B460">
        <v>51</v>
      </c>
      <c r="C460" t="s">
        <v>233</v>
      </c>
      <c r="D460" s="26">
        <v>2</v>
      </c>
      <c r="E460" t="s">
        <v>30</v>
      </c>
      <c r="F460">
        <v>133</v>
      </c>
      <c r="G460" s="9" t="s">
        <v>31</v>
      </c>
      <c r="H460" t="s">
        <v>399</v>
      </c>
      <c r="I460" t="s">
        <v>400</v>
      </c>
      <c r="J460">
        <v>4</v>
      </c>
      <c r="K460">
        <v>233</v>
      </c>
      <c r="L460">
        <v>0</v>
      </c>
      <c r="M460">
        <v>0</v>
      </c>
      <c r="N460">
        <v>1</v>
      </c>
      <c r="O460">
        <v>0</v>
      </c>
      <c r="P460">
        <v>14</v>
      </c>
      <c r="Q460">
        <v>0</v>
      </c>
      <c r="R460">
        <v>128</v>
      </c>
      <c r="S460" t="s">
        <v>22</v>
      </c>
    </row>
    <row r="461" spans="1:19" x14ac:dyDescent="0.25">
      <c r="A461" s="10" t="s">
        <v>942</v>
      </c>
      <c r="B461">
        <v>51</v>
      </c>
      <c r="C461" t="s">
        <v>233</v>
      </c>
      <c r="D461" s="26">
        <v>2</v>
      </c>
      <c r="E461" t="s">
        <v>32</v>
      </c>
      <c r="F461">
        <v>95</v>
      </c>
      <c r="G461" s="9" t="s">
        <v>31</v>
      </c>
      <c r="H461" t="s">
        <v>399</v>
      </c>
      <c r="I461" t="s">
        <v>400</v>
      </c>
      <c r="J461">
        <v>4</v>
      </c>
      <c r="K461">
        <v>233</v>
      </c>
      <c r="L461">
        <v>0</v>
      </c>
      <c r="M461">
        <v>0</v>
      </c>
      <c r="N461">
        <v>1</v>
      </c>
      <c r="O461">
        <v>0</v>
      </c>
      <c r="P461">
        <v>14</v>
      </c>
      <c r="Q461">
        <v>0</v>
      </c>
      <c r="R461">
        <v>128</v>
      </c>
      <c r="S461" t="s">
        <v>22</v>
      </c>
    </row>
    <row r="462" spans="1:19" x14ac:dyDescent="0.25">
      <c r="A462" s="10" t="s">
        <v>942</v>
      </c>
      <c r="B462">
        <v>51</v>
      </c>
      <c r="C462" t="s">
        <v>233</v>
      </c>
      <c r="D462" s="26">
        <v>2</v>
      </c>
      <c r="E462" t="s">
        <v>32</v>
      </c>
      <c r="F462">
        <v>1</v>
      </c>
      <c r="G462" s="9"/>
      <c r="H462" t="s">
        <v>812</v>
      </c>
      <c r="I462" t="s">
        <v>812</v>
      </c>
      <c r="J462">
        <v>4</v>
      </c>
      <c r="K462">
        <v>233</v>
      </c>
      <c r="L462">
        <v>0</v>
      </c>
      <c r="M462">
        <v>0</v>
      </c>
      <c r="N462">
        <v>2</v>
      </c>
      <c r="O462">
        <v>0</v>
      </c>
      <c r="P462">
        <v>14</v>
      </c>
      <c r="Q462">
        <v>0</v>
      </c>
      <c r="R462">
        <v>128</v>
      </c>
      <c r="S462" t="s">
        <v>22</v>
      </c>
    </row>
    <row r="463" spans="1:19" x14ac:dyDescent="0.25">
      <c r="A463" s="10" t="s">
        <v>942</v>
      </c>
      <c r="B463">
        <v>51</v>
      </c>
      <c r="C463" t="s">
        <v>233</v>
      </c>
      <c r="D463" s="26">
        <v>2</v>
      </c>
      <c r="E463" t="s">
        <v>47</v>
      </c>
      <c r="F463">
        <v>95</v>
      </c>
      <c r="G463" s="9" t="s">
        <v>31</v>
      </c>
      <c r="H463" t="s">
        <v>399</v>
      </c>
      <c r="I463" t="s">
        <v>400</v>
      </c>
      <c r="J463">
        <v>4</v>
      </c>
      <c r="K463">
        <v>233</v>
      </c>
      <c r="L463">
        <v>0</v>
      </c>
      <c r="M463">
        <v>0</v>
      </c>
      <c r="N463">
        <v>1</v>
      </c>
      <c r="O463">
        <v>0</v>
      </c>
      <c r="P463">
        <v>14</v>
      </c>
      <c r="Q463">
        <v>0</v>
      </c>
      <c r="R463">
        <v>128</v>
      </c>
      <c r="S463" t="s">
        <v>22</v>
      </c>
    </row>
    <row r="464" spans="1:19" x14ac:dyDescent="0.25">
      <c r="A464" s="10" t="s">
        <v>942</v>
      </c>
      <c r="B464">
        <v>51</v>
      </c>
      <c r="C464" t="s">
        <v>233</v>
      </c>
      <c r="D464" s="26">
        <v>2</v>
      </c>
      <c r="E464" t="s">
        <v>47</v>
      </c>
      <c r="F464">
        <v>1</v>
      </c>
      <c r="G464" s="9"/>
      <c r="H464" t="s">
        <v>812</v>
      </c>
      <c r="I464" t="s">
        <v>812</v>
      </c>
      <c r="J464">
        <v>4</v>
      </c>
      <c r="K464">
        <v>233</v>
      </c>
      <c r="L464">
        <v>0</v>
      </c>
      <c r="M464">
        <v>0</v>
      </c>
      <c r="N464">
        <v>2</v>
      </c>
      <c r="O464">
        <v>0</v>
      </c>
      <c r="P464">
        <v>14</v>
      </c>
      <c r="Q464">
        <v>0</v>
      </c>
      <c r="R464">
        <v>128</v>
      </c>
      <c r="S464" t="s">
        <v>22</v>
      </c>
    </row>
    <row r="465" spans="1:31" x14ac:dyDescent="0.25">
      <c r="A465" s="10" t="s">
        <v>942</v>
      </c>
      <c r="B465">
        <v>51</v>
      </c>
      <c r="C465" t="s">
        <v>233</v>
      </c>
      <c r="D465" s="27">
        <v>3</v>
      </c>
      <c r="E465" t="s">
        <v>200</v>
      </c>
      <c r="F465">
        <v>1</v>
      </c>
      <c r="G465" s="9" t="s">
        <v>130</v>
      </c>
      <c r="H465" t="s">
        <v>553</v>
      </c>
      <c r="I465" t="s">
        <v>553</v>
      </c>
      <c r="J465">
        <v>4</v>
      </c>
      <c r="K465">
        <v>233</v>
      </c>
      <c r="L465">
        <v>0</v>
      </c>
      <c r="M465">
        <v>0</v>
      </c>
      <c r="N465">
        <v>20</v>
      </c>
      <c r="O465">
        <v>0</v>
      </c>
      <c r="P465">
        <v>14</v>
      </c>
      <c r="Q465">
        <v>0</v>
      </c>
      <c r="R465">
        <v>128</v>
      </c>
      <c r="S465" t="s">
        <v>131</v>
      </c>
    </row>
    <row r="466" spans="1:31" x14ac:dyDescent="0.25">
      <c r="A466" s="10" t="s">
        <v>942</v>
      </c>
      <c r="B466">
        <v>51</v>
      </c>
      <c r="C466" t="s">
        <v>233</v>
      </c>
      <c r="D466" s="28">
        <v>4</v>
      </c>
      <c r="E466" t="s">
        <v>237</v>
      </c>
      <c r="F466">
        <v>45</v>
      </c>
      <c r="G466" s="9" t="s">
        <v>140</v>
      </c>
      <c r="H466" t="s">
        <v>386</v>
      </c>
      <c r="I466" t="s">
        <v>387</v>
      </c>
      <c r="J466">
        <v>4</v>
      </c>
      <c r="K466">
        <v>233</v>
      </c>
      <c r="L466">
        <v>0</v>
      </c>
      <c r="M466">
        <v>2</v>
      </c>
      <c r="N466">
        <v>4</v>
      </c>
      <c r="O466">
        <v>0</v>
      </c>
      <c r="P466">
        <v>18</v>
      </c>
      <c r="Q466">
        <v>0</v>
      </c>
      <c r="R466">
        <v>128</v>
      </c>
      <c r="S466" t="s">
        <v>58</v>
      </c>
      <c r="T466" t="s">
        <v>59</v>
      </c>
      <c r="U466" t="s">
        <v>60</v>
      </c>
      <c r="V466" t="s">
        <v>141</v>
      </c>
      <c r="W466" t="s">
        <v>61</v>
      </c>
      <c r="X466" t="s">
        <v>563</v>
      </c>
      <c r="Y466" t="s">
        <v>564</v>
      </c>
      <c r="Z466" t="s">
        <v>565</v>
      </c>
      <c r="AA466" t="s">
        <v>62</v>
      </c>
      <c r="AB466" t="s">
        <v>63</v>
      </c>
      <c r="AC466" t="s">
        <v>64</v>
      </c>
      <c r="AD466" t="s">
        <v>142</v>
      </c>
      <c r="AE466" t="s">
        <v>65</v>
      </c>
    </row>
    <row r="467" spans="1:31" x14ac:dyDescent="0.25">
      <c r="A467" s="10" t="s">
        <v>942</v>
      </c>
      <c r="B467">
        <v>51</v>
      </c>
      <c r="C467" t="s">
        <v>233</v>
      </c>
      <c r="D467" s="30">
        <v>5</v>
      </c>
      <c r="E467" t="s">
        <v>238</v>
      </c>
      <c r="F467">
        <v>44</v>
      </c>
      <c r="G467" s="9" t="s">
        <v>140</v>
      </c>
      <c r="H467" t="s">
        <v>386</v>
      </c>
      <c r="I467" t="s">
        <v>387</v>
      </c>
      <c r="J467">
        <v>4</v>
      </c>
      <c r="K467">
        <v>233</v>
      </c>
      <c r="L467">
        <v>0</v>
      </c>
      <c r="M467">
        <v>2</v>
      </c>
      <c r="N467">
        <v>4</v>
      </c>
      <c r="O467">
        <v>0</v>
      </c>
      <c r="P467">
        <v>18</v>
      </c>
      <c r="Q467">
        <v>0</v>
      </c>
      <c r="R467">
        <v>128</v>
      </c>
      <c r="S467" t="s">
        <v>58</v>
      </c>
      <c r="T467" t="s">
        <v>59</v>
      </c>
      <c r="U467" t="s">
        <v>60</v>
      </c>
      <c r="V467" t="s">
        <v>141</v>
      </c>
      <c r="W467" t="s">
        <v>61</v>
      </c>
      <c r="X467" t="s">
        <v>563</v>
      </c>
      <c r="Y467" t="s">
        <v>564</v>
      </c>
      <c r="Z467" t="s">
        <v>565</v>
      </c>
      <c r="AA467" t="s">
        <v>62</v>
      </c>
      <c r="AB467" t="s">
        <v>63</v>
      </c>
      <c r="AC467" t="s">
        <v>64</v>
      </c>
      <c r="AD467" t="s">
        <v>142</v>
      </c>
      <c r="AE467" t="s">
        <v>65</v>
      </c>
    </row>
    <row r="468" spans="1:31" s="18" customFormat="1" x14ac:dyDescent="0.25">
      <c r="A468" s="21" t="s">
        <v>943</v>
      </c>
      <c r="B468" s="18">
        <v>52</v>
      </c>
      <c r="C468" s="18" t="s">
        <v>329</v>
      </c>
      <c r="D468" s="24">
        <v>0</v>
      </c>
      <c r="E468" s="18" t="s">
        <v>49</v>
      </c>
      <c r="F468" s="18">
        <v>97</v>
      </c>
      <c r="G468" s="20" t="s">
        <v>21</v>
      </c>
      <c r="H468" s="18" t="s">
        <v>386</v>
      </c>
      <c r="I468" s="18" t="s">
        <v>387</v>
      </c>
      <c r="J468" s="18">
        <v>4</v>
      </c>
      <c r="K468" s="18">
        <v>234</v>
      </c>
      <c r="L468" s="18">
        <v>0</v>
      </c>
      <c r="M468" s="18">
        <v>0</v>
      </c>
      <c r="N468" s="18">
        <v>2</v>
      </c>
      <c r="O468" s="18">
        <v>255</v>
      </c>
      <c r="P468" s="18">
        <v>13</v>
      </c>
      <c r="Q468" s="18">
        <v>0</v>
      </c>
      <c r="R468" s="18">
        <v>128</v>
      </c>
      <c r="S468" s="18" t="s">
        <v>22</v>
      </c>
    </row>
    <row r="469" spans="1:31" x14ac:dyDescent="0.25">
      <c r="A469" s="8" t="s">
        <v>943</v>
      </c>
      <c r="B469">
        <v>52</v>
      </c>
      <c r="C469" t="s">
        <v>329</v>
      </c>
      <c r="D469" s="23">
        <v>0</v>
      </c>
      <c r="E469" t="s">
        <v>206</v>
      </c>
      <c r="F469">
        <v>89</v>
      </c>
      <c r="G469" s="9" t="s">
        <v>21</v>
      </c>
      <c r="H469" t="s">
        <v>386</v>
      </c>
      <c r="I469" t="s">
        <v>387</v>
      </c>
      <c r="J469">
        <v>4</v>
      </c>
      <c r="K469">
        <v>234</v>
      </c>
      <c r="L469">
        <v>0</v>
      </c>
      <c r="M469">
        <v>0</v>
      </c>
      <c r="N469">
        <v>2</v>
      </c>
      <c r="O469">
        <v>255</v>
      </c>
      <c r="P469">
        <v>13</v>
      </c>
      <c r="Q469">
        <v>0</v>
      </c>
      <c r="R469">
        <v>128</v>
      </c>
      <c r="S469" t="s">
        <v>22</v>
      </c>
    </row>
    <row r="470" spans="1:31" x14ac:dyDescent="0.25">
      <c r="A470" s="8" t="s">
        <v>943</v>
      </c>
      <c r="B470">
        <v>52</v>
      </c>
      <c r="C470" t="s">
        <v>329</v>
      </c>
      <c r="D470" s="26">
        <v>2</v>
      </c>
      <c r="E470" t="s">
        <v>186</v>
      </c>
      <c r="F470">
        <v>91</v>
      </c>
      <c r="G470" s="9" t="s">
        <v>31</v>
      </c>
      <c r="H470" t="s">
        <v>399</v>
      </c>
      <c r="I470" t="s">
        <v>400</v>
      </c>
      <c r="J470">
        <v>4</v>
      </c>
      <c r="K470">
        <v>234</v>
      </c>
      <c r="L470">
        <v>0</v>
      </c>
      <c r="M470">
        <v>0</v>
      </c>
      <c r="N470">
        <v>1</v>
      </c>
      <c r="O470">
        <v>255</v>
      </c>
      <c r="P470">
        <v>13</v>
      </c>
      <c r="Q470">
        <v>0</v>
      </c>
      <c r="R470">
        <v>128</v>
      </c>
      <c r="S470" t="s">
        <v>22</v>
      </c>
    </row>
    <row r="471" spans="1:31" x14ac:dyDescent="0.25">
      <c r="A471" s="8" t="s">
        <v>943</v>
      </c>
      <c r="B471">
        <v>52</v>
      </c>
      <c r="C471" t="s">
        <v>329</v>
      </c>
      <c r="D471" s="26">
        <v>2</v>
      </c>
      <c r="E471" t="s">
        <v>190</v>
      </c>
      <c r="F471">
        <v>89</v>
      </c>
      <c r="G471" s="9" t="s">
        <v>31</v>
      </c>
      <c r="H471" t="s">
        <v>399</v>
      </c>
      <c r="I471" t="s">
        <v>400</v>
      </c>
      <c r="J471">
        <v>4</v>
      </c>
      <c r="K471">
        <v>234</v>
      </c>
      <c r="L471">
        <v>0</v>
      </c>
      <c r="M471">
        <v>0</v>
      </c>
      <c r="N471">
        <v>1</v>
      </c>
      <c r="O471">
        <v>255</v>
      </c>
      <c r="P471">
        <v>13</v>
      </c>
      <c r="Q471">
        <v>0</v>
      </c>
      <c r="R471">
        <v>128</v>
      </c>
      <c r="S471" t="s">
        <v>22</v>
      </c>
    </row>
    <row r="472" spans="1:31" x14ac:dyDescent="0.25">
      <c r="A472" s="8" t="s">
        <v>943</v>
      </c>
      <c r="B472">
        <v>52</v>
      </c>
      <c r="C472" t="s">
        <v>329</v>
      </c>
      <c r="D472" s="27">
        <v>3</v>
      </c>
      <c r="E472" t="s">
        <v>129</v>
      </c>
      <c r="F472">
        <v>1</v>
      </c>
      <c r="G472" s="9" t="s">
        <v>130</v>
      </c>
      <c r="H472" t="s">
        <v>553</v>
      </c>
      <c r="I472" t="s">
        <v>553</v>
      </c>
      <c r="J472">
        <v>4</v>
      </c>
      <c r="K472">
        <v>234</v>
      </c>
      <c r="L472">
        <v>0</v>
      </c>
      <c r="M472">
        <v>0</v>
      </c>
      <c r="N472">
        <v>20</v>
      </c>
      <c r="O472">
        <v>255</v>
      </c>
      <c r="P472">
        <v>13</v>
      </c>
      <c r="Q472">
        <v>0</v>
      </c>
      <c r="R472">
        <v>128</v>
      </c>
      <c r="S472" t="s">
        <v>131</v>
      </c>
    </row>
    <row r="473" spans="1:31" x14ac:dyDescent="0.25">
      <c r="A473" s="8" t="s">
        <v>943</v>
      </c>
      <c r="B473">
        <v>52</v>
      </c>
      <c r="C473" t="s">
        <v>329</v>
      </c>
      <c r="D473" s="30">
        <v>5</v>
      </c>
      <c r="E473" t="s">
        <v>67</v>
      </c>
      <c r="F473">
        <v>45</v>
      </c>
      <c r="G473" s="9" t="s">
        <v>763</v>
      </c>
      <c r="H473" t="s">
        <v>386</v>
      </c>
      <c r="I473" t="s">
        <v>387</v>
      </c>
      <c r="J473">
        <v>4</v>
      </c>
      <c r="K473">
        <v>234</v>
      </c>
      <c r="L473">
        <v>0</v>
      </c>
      <c r="M473">
        <v>2</v>
      </c>
      <c r="N473">
        <v>4</v>
      </c>
      <c r="O473">
        <v>255</v>
      </c>
      <c r="P473">
        <v>18</v>
      </c>
      <c r="Q473">
        <v>0</v>
      </c>
      <c r="R473">
        <v>128</v>
      </c>
      <c r="S473" t="s">
        <v>58</v>
      </c>
      <c r="T473" t="s">
        <v>59</v>
      </c>
      <c r="U473" t="s">
        <v>60</v>
      </c>
      <c r="V473" t="s">
        <v>61</v>
      </c>
      <c r="W473" t="s">
        <v>62</v>
      </c>
      <c r="X473" t="s">
        <v>63</v>
      </c>
      <c r="Y473" t="s">
        <v>64</v>
      </c>
      <c r="Z473" t="s">
        <v>141</v>
      </c>
      <c r="AA473" t="s">
        <v>142</v>
      </c>
      <c r="AB473" t="s">
        <v>65</v>
      </c>
      <c r="AC473" t="s">
        <v>66</v>
      </c>
    </row>
    <row r="474" spans="1:31" x14ac:dyDescent="0.25">
      <c r="A474" s="8" t="s">
        <v>943</v>
      </c>
      <c r="B474">
        <v>52</v>
      </c>
      <c r="C474" t="s">
        <v>329</v>
      </c>
      <c r="D474" s="32">
        <v>7</v>
      </c>
      <c r="E474" t="s">
        <v>307</v>
      </c>
      <c r="F474">
        <v>44</v>
      </c>
      <c r="G474" s="9" t="s">
        <v>191</v>
      </c>
      <c r="H474" t="s">
        <v>409</v>
      </c>
      <c r="I474" t="s">
        <v>764</v>
      </c>
      <c r="J474">
        <v>4</v>
      </c>
      <c r="K474">
        <v>234</v>
      </c>
      <c r="L474">
        <v>0</v>
      </c>
      <c r="M474">
        <v>2</v>
      </c>
      <c r="N474">
        <v>1</v>
      </c>
      <c r="O474">
        <v>255</v>
      </c>
      <c r="P474">
        <v>13</v>
      </c>
      <c r="Q474">
        <v>0</v>
      </c>
      <c r="R474">
        <v>128</v>
      </c>
      <c r="S474" t="s">
        <v>304</v>
      </c>
    </row>
    <row r="475" spans="1:31" s="18" customFormat="1" x14ac:dyDescent="0.25">
      <c r="A475" s="19" t="s">
        <v>944</v>
      </c>
      <c r="B475" s="18">
        <v>55</v>
      </c>
      <c r="C475" s="18" t="s">
        <v>325</v>
      </c>
      <c r="D475" s="24">
        <v>0</v>
      </c>
      <c r="E475" s="18" t="s">
        <v>49</v>
      </c>
      <c r="F475" s="18">
        <v>220</v>
      </c>
      <c r="G475" s="20" t="s">
        <v>21</v>
      </c>
      <c r="H475" s="18" t="s">
        <v>386</v>
      </c>
      <c r="I475" s="18" t="s">
        <v>387</v>
      </c>
      <c r="J475" s="18">
        <v>4</v>
      </c>
      <c r="K475" s="18">
        <v>80</v>
      </c>
      <c r="L475" s="18">
        <v>0</v>
      </c>
      <c r="M475" s="18">
        <v>0</v>
      </c>
      <c r="N475" s="18">
        <v>2</v>
      </c>
      <c r="O475" s="18">
        <v>0</v>
      </c>
      <c r="P475" s="18">
        <v>16</v>
      </c>
      <c r="Q475" s="18">
        <v>0</v>
      </c>
      <c r="R475" s="18">
        <v>128</v>
      </c>
      <c r="S475" s="18" t="s">
        <v>77</v>
      </c>
    </row>
    <row r="476" spans="1:31" x14ac:dyDescent="0.25">
      <c r="A476" s="10" t="s">
        <v>944</v>
      </c>
      <c r="B476">
        <v>55</v>
      </c>
      <c r="C476" t="s">
        <v>325</v>
      </c>
      <c r="D476" s="23">
        <v>0</v>
      </c>
      <c r="E476" t="s">
        <v>111</v>
      </c>
      <c r="F476">
        <v>245</v>
      </c>
      <c r="G476" s="9" t="s">
        <v>21</v>
      </c>
      <c r="H476" t="s">
        <v>386</v>
      </c>
      <c r="I476" t="s">
        <v>387</v>
      </c>
      <c r="J476">
        <v>4</v>
      </c>
      <c r="K476">
        <v>80</v>
      </c>
      <c r="L476">
        <v>0</v>
      </c>
      <c r="M476">
        <v>0</v>
      </c>
      <c r="N476">
        <v>2</v>
      </c>
      <c r="O476">
        <v>0</v>
      </c>
      <c r="P476">
        <v>16</v>
      </c>
      <c r="Q476">
        <v>0</v>
      </c>
      <c r="R476">
        <v>128</v>
      </c>
      <c r="S476" t="s">
        <v>77</v>
      </c>
    </row>
    <row r="477" spans="1:31" x14ac:dyDescent="0.25">
      <c r="A477" s="10" t="s">
        <v>944</v>
      </c>
      <c r="B477">
        <v>55</v>
      </c>
      <c r="C477" t="s">
        <v>325</v>
      </c>
      <c r="D477" s="23">
        <v>0</v>
      </c>
      <c r="E477" t="s">
        <v>326</v>
      </c>
      <c r="F477">
        <v>93</v>
      </c>
      <c r="G477" s="9" t="s">
        <v>21</v>
      </c>
      <c r="H477" t="s">
        <v>386</v>
      </c>
      <c r="I477" t="s">
        <v>387</v>
      </c>
      <c r="J477">
        <v>4</v>
      </c>
      <c r="K477">
        <v>80</v>
      </c>
      <c r="L477">
        <v>0</v>
      </c>
      <c r="M477">
        <v>0</v>
      </c>
      <c r="N477">
        <v>2</v>
      </c>
      <c r="O477">
        <v>0</v>
      </c>
      <c r="P477">
        <v>16</v>
      </c>
      <c r="Q477">
        <v>0</v>
      </c>
      <c r="R477">
        <v>128</v>
      </c>
      <c r="S477" t="s">
        <v>77</v>
      </c>
    </row>
    <row r="478" spans="1:31" x14ac:dyDescent="0.25">
      <c r="A478" s="10" t="s">
        <v>944</v>
      </c>
      <c r="B478">
        <v>55</v>
      </c>
      <c r="C478" t="s">
        <v>325</v>
      </c>
      <c r="D478" s="23">
        <v>0</v>
      </c>
      <c r="E478" t="s">
        <v>173</v>
      </c>
      <c r="F478">
        <v>109</v>
      </c>
      <c r="G478" s="9" t="s">
        <v>21</v>
      </c>
      <c r="H478" t="s">
        <v>386</v>
      </c>
      <c r="I478" t="s">
        <v>387</v>
      </c>
      <c r="J478">
        <v>4</v>
      </c>
      <c r="K478">
        <v>80</v>
      </c>
      <c r="L478">
        <v>0</v>
      </c>
      <c r="M478">
        <v>0</v>
      </c>
      <c r="N478">
        <v>2</v>
      </c>
      <c r="O478">
        <v>0</v>
      </c>
      <c r="P478">
        <v>16</v>
      </c>
      <c r="Q478">
        <v>0</v>
      </c>
      <c r="R478">
        <v>128</v>
      </c>
      <c r="S478" t="s">
        <v>77</v>
      </c>
    </row>
    <row r="479" spans="1:31" x14ac:dyDescent="0.25">
      <c r="A479" s="10" t="s">
        <v>944</v>
      </c>
      <c r="B479">
        <v>55</v>
      </c>
      <c r="C479" t="s">
        <v>325</v>
      </c>
      <c r="D479" s="23">
        <v>0</v>
      </c>
      <c r="E479" t="s">
        <v>205</v>
      </c>
      <c r="F479">
        <v>138</v>
      </c>
      <c r="G479" s="9" t="s">
        <v>21</v>
      </c>
      <c r="H479" t="s">
        <v>386</v>
      </c>
      <c r="I479" t="s">
        <v>387</v>
      </c>
      <c r="J479">
        <v>4</v>
      </c>
      <c r="K479">
        <v>80</v>
      </c>
      <c r="L479">
        <v>0</v>
      </c>
      <c r="M479">
        <v>0</v>
      </c>
      <c r="N479">
        <v>2</v>
      </c>
      <c r="O479">
        <v>0</v>
      </c>
      <c r="P479">
        <v>16</v>
      </c>
      <c r="Q479">
        <v>0</v>
      </c>
      <c r="R479">
        <v>128</v>
      </c>
      <c r="S479" t="s">
        <v>77</v>
      </c>
    </row>
    <row r="480" spans="1:31" x14ac:dyDescent="0.25">
      <c r="A480" s="10" t="s">
        <v>944</v>
      </c>
      <c r="B480">
        <v>55</v>
      </c>
      <c r="C480" t="s">
        <v>325</v>
      </c>
      <c r="D480" s="23">
        <v>0</v>
      </c>
      <c r="E480" t="s">
        <v>208</v>
      </c>
      <c r="F480">
        <v>158</v>
      </c>
      <c r="G480" s="9" t="s">
        <v>21</v>
      </c>
      <c r="H480" t="s">
        <v>386</v>
      </c>
      <c r="I480" t="s">
        <v>387</v>
      </c>
      <c r="J480">
        <v>4</v>
      </c>
      <c r="K480">
        <v>80</v>
      </c>
      <c r="L480">
        <v>0</v>
      </c>
      <c r="M480">
        <v>0</v>
      </c>
      <c r="N480">
        <v>2</v>
      </c>
      <c r="O480">
        <v>0</v>
      </c>
      <c r="P480">
        <v>16</v>
      </c>
      <c r="Q480">
        <v>0</v>
      </c>
      <c r="R480">
        <v>128</v>
      </c>
      <c r="S480" t="s">
        <v>77</v>
      </c>
    </row>
    <row r="481" spans="1:29" x14ac:dyDescent="0.25">
      <c r="A481" s="10" t="s">
        <v>944</v>
      </c>
      <c r="B481">
        <v>55</v>
      </c>
      <c r="C481" t="s">
        <v>325</v>
      </c>
      <c r="D481" s="25">
        <v>1</v>
      </c>
      <c r="E481" t="s">
        <v>54</v>
      </c>
      <c r="F481">
        <v>686</v>
      </c>
      <c r="G481" s="9" t="s">
        <v>29</v>
      </c>
      <c r="H481" t="s">
        <v>509</v>
      </c>
      <c r="I481" t="s">
        <v>519</v>
      </c>
      <c r="J481">
        <v>4</v>
      </c>
      <c r="K481">
        <v>80</v>
      </c>
      <c r="L481">
        <v>0</v>
      </c>
      <c r="M481">
        <v>0</v>
      </c>
      <c r="N481">
        <v>0</v>
      </c>
      <c r="O481">
        <v>0</v>
      </c>
      <c r="P481">
        <v>16</v>
      </c>
      <c r="Q481">
        <v>0</v>
      </c>
      <c r="R481">
        <v>128</v>
      </c>
      <c r="S481" t="s">
        <v>77</v>
      </c>
    </row>
    <row r="482" spans="1:29" x14ac:dyDescent="0.25">
      <c r="A482" s="10" t="s">
        <v>944</v>
      </c>
      <c r="B482">
        <v>55</v>
      </c>
      <c r="C482" t="s">
        <v>325</v>
      </c>
      <c r="D482" s="25">
        <v>1</v>
      </c>
      <c r="E482" t="s">
        <v>119</v>
      </c>
      <c r="F482">
        <v>502</v>
      </c>
      <c r="G482" s="9" t="s">
        <v>29</v>
      </c>
      <c r="H482" t="s">
        <v>397</v>
      </c>
      <c r="I482" t="s">
        <v>519</v>
      </c>
      <c r="J482">
        <v>4</v>
      </c>
      <c r="K482">
        <v>80</v>
      </c>
      <c r="L482">
        <v>0</v>
      </c>
      <c r="M482">
        <v>0</v>
      </c>
      <c r="N482">
        <v>0</v>
      </c>
      <c r="O482">
        <v>0</v>
      </c>
      <c r="P482">
        <v>16</v>
      </c>
      <c r="Q482">
        <v>0</v>
      </c>
      <c r="R482">
        <v>128</v>
      </c>
      <c r="S482" t="s">
        <v>77</v>
      </c>
    </row>
    <row r="483" spans="1:29" x14ac:dyDescent="0.25">
      <c r="A483" s="10" t="s">
        <v>944</v>
      </c>
      <c r="B483">
        <v>55</v>
      </c>
      <c r="C483" t="s">
        <v>325</v>
      </c>
      <c r="D483" s="26">
        <v>2</v>
      </c>
      <c r="E483" t="s">
        <v>56</v>
      </c>
      <c r="F483">
        <v>213</v>
      </c>
      <c r="G483" s="9" t="s">
        <v>31</v>
      </c>
      <c r="H483" t="s">
        <v>399</v>
      </c>
      <c r="I483" t="s">
        <v>400</v>
      </c>
      <c r="J483">
        <v>4</v>
      </c>
      <c r="K483">
        <v>80</v>
      </c>
      <c r="L483">
        <v>0</v>
      </c>
      <c r="M483">
        <v>0</v>
      </c>
      <c r="N483">
        <v>1</v>
      </c>
      <c r="O483">
        <v>0</v>
      </c>
      <c r="P483">
        <v>16</v>
      </c>
      <c r="Q483">
        <v>0</v>
      </c>
      <c r="R483">
        <v>128</v>
      </c>
      <c r="S483" t="s">
        <v>77</v>
      </c>
    </row>
    <row r="484" spans="1:29" x14ac:dyDescent="0.25">
      <c r="A484" s="10" t="s">
        <v>944</v>
      </c>
      <c r="B484">
        <v>55</v>
      </c>
      <c r="C484" t="s">
        <v>325</v>
      </c>
      <c r="D484" s="26">
        <v>2</v>
      </c>
      <c r="E484" t="s">
        <v>186</v>
      </c>
      <c r="F484">
        <v>230</v>
      </c>
      <c r="G484" s="9" t="s">
        <v>31</v>
      </c>
      <c r="H484" t="s">
        <v>399</v>
      </c>
      <c r="I484" t="s">
        <v>400</v>
      </c>
      <c r="J484">
        <v>4</v>
      </c>
      <c r="K484">
        <v>80</v>
      </c>
      <c r="L484">
        <v>0</v>
      </c>
      <c r="M484">
        <v>0</v>
      </c>
      <c r="N484">
        <v>1</v>
      </c>
      <c r="O484">
        <v>0</v>
      </c>
      <c r="P484">
        <v>16</v>
      </c>
      <c r="Q484">
        <v>0</v>
      </c>
      <c r="R484">
        <v>128</v>
      </c>
      <c r="S484" t="s">
        <v>77</v>
      </c>
    </row>
    <row r="485" spans="1:29" x14ac:dyDescent="0.25">
      <c r="A485" s="10" t="s">
        <v>944</v>
      </c>
      <c r="B485">
        <v>55</v>
      </c>
      <c r="C485" t="s">
        <v>325</v>
      </c>
      <c r="D485" s="26">
        <v>2</v>
      </c>
      <c r="E485" t="s">
        <v>293</v>
      </c>
      <c r="F485">
        <v>92</v>
      </c>
      <c r="G485" s="9" t="s">
        <v>31</v>
      </c>
      <c r="H485" t="s">
        <v>399</v>
      </c>
      <c r="I485" t="s">
        <v>400</v>
      </c>
      <c r="J485">
        <v>4</v>
      </c>
      <c r="K485">
        <v>80</v>
      </c>
      <c r="L485">
        <v>0</v>
      </c>
      <c r="M485">
        <v>0</v>
      </c>
      <c r="N485">
        <v>1</v>
      </c>
      <c r="O485">
        <v>0</v>
      </c>
      <c r="P485">
        <v>16</v>
      </c>
      <c r="Q485">
        <v>0</v>
      </c>
      <c r="R485">
        <v>128</v>
      </c>
      <c r="S485" t="s">
        <v>77</v>
      </c>
    </row>
    <row r="486" spans="1:29" x14ac:dyDescent="0.25">
      <c r="A486" s="10" t="s">
        <v>944</v>
      </c>
      <c r="B486">
        <v>55</v>
      </c>
      <c r="C486" t="s">
        <v>325</v>
      </c>
      <c r="D486" s="26">
        <v>2</v>
      </c>
      <c r="E486" t="s">
        <v>175</v>
      </c>
      <c r="F486">
        <v>102</v>
      </c>
      <c r="G486" s="9" t="s">
        <v>31</v>
      </c>
      <c r="H486" t="s">
        <v>399</v>
      </c>
      <c r="I486" t="s">
        <v>400</v>
      </c>
      <c r="J486">
        <v>4</v>
      </c>
      <c r="K486">
        <v>80</v>
      </c>
      <c r="L486">
        <v>0</v>
      </c>
      <c r="M486">
        <v>0</v>
      </c>
      <c r="N486">
        <v>1</v>
      </c>
      <c r="O486">
        <v>0</v>
      </c>
      <c r="P486">
        <v>16</v>
      </c>
      <c r="Q486">
        <v>0</v>
      </c>
      <c r="R486">
        <v>128</v>
      </c>
      <c r="S486" t="s">
        <v>77</v>
      </c>
    </row>
    <row r="487" spans="1:29" x14ac:dyDescent="0.25">
      <c r="A487" s="10" t="s">
        <v>944</v>
      </c>
      <c r="B487">
        <v>55</v>
      </c>
      <c r="C487" t="s">
        <v>325</v>
      </c>
      <c r="D487" s="26">
        <v>2</v>
      </c>
      <c r="E487" t="s">
        <v>230</v>
      </c>
      <c r="F487">
        <v>113</v>
      </c>
      <c r="G487" s="9" t="s">
        <v>31</v>
      </c>
      <c r="H487" t="s">
        <v>399</v>
      </c>
      <c r="I487" t="s">
        <v>400</v>
      </c>
      <c r="J487">
        <v>4</v>
      </c>
      <c r="K487">
        <v>80</v>
      </c>
      <c r="L487">
        <v>0</v>
      </c>
      <c r="M487">
        <v>0</v>
      </c>
      <c r="N487">
        <v>1</v>
      </c>
      <c r="O487">
        <v>0</v>
      </c>
      <c r="P487">
        <v>16</v>
      </c>
      <c r="Q487">
        <v>0</v>
      </c>
      <c r="R487">
        <v>128</v>
      </c>
      <c r="S487" t="s">
        <v>77</v>
      </c>
    </row>
    <row r="488" spans="1:29" x14ac:dyDescent="0.25">
      <c r="A488" s="10" t="s">
        <v>944</v>
      </c>
      <c r="B488">
        <v>55</v>
      </c>
      <c r="C488" t="s">
        <v>325</v>
      </c>
      <c r="D488" s="26">
        <v>2</v>
      </c>
      <c r="E488" t="s">
        <v>232</v>
      </c>
      <c r="F488">
        <v>166</v>
      </c>
      <c r="G488" s="9" t="s">
        <v>31</v>
      </c>
      <c r="H488" t="s">
        <v>399</v>
      </c>
      <c r="I488" t="s">
        <v>400</v>
      </c>
      <c r="J488">
        <v>4</v>
      </c>
      <c r="K488">
        <v>80</v>
      </c>
      <c r="L488">
        <v>0</v>
      </c>
      <c r="M488">
        <v>0</v>
      </c>
      <c r="N488">
        <v>1</v>
      </c>
      <c r="O488">
        <v>0</v>
      </c>
      <c r="P488">
        <v>16</v>
      </c>
      <c r="Q488">
        <v>0</v>
      </c>
      <c r="R488">
        <v>128</v>
      </c>
      <c r="S488" t="s">
        <v>77</v>
      </c>
    </row>
    <row r="489" spans="1:29" x14ac:dyDescent="0.25">
      <c r="A489" s="10" t="s">
        <v>944</v>
      </c>
      <c r="B489">
        <v>55</v>
      </c>
      <c r="C489" t="s">
        <v>325</v>
      </c>
      <c r="D489" s="27">
        <v>3</v>
      </c>
      <c r="E489" t="s">
        <v>129</v>
      </c>
      <c r="F489">
        <v>5</v>
      </c>
      <c r="G489" s="9" t="s">
        <v>130</v>
      </c>
      <c r="H489" t="s">
        <v>553</v>
      </c>
      <c r="I489" t="s">
        <v>553</v>
      </c>
      <c r="J489">
        <v>4</v>
      </c>
      <c r="K489">
        <v>80</v>
      </c>
      <c r="L489">
        <v>0</v>
      </c>
      <c r="M489">
        <v>0</v>
      </c>
      <c r="N489">
        <v>20</v>
      </c>
      <c r="O489">
        <v>255</v>
      </c>
      <c r="P489">
        <v>16</v>
      </c>
      <c r="Q489">
        <v>0</v>
      </c>
      <c r="R489">
        <v>128</v>
      </c>
      <c r="S489" t="s">
        <v>131</v>
      </c>
    </row>
    <row r="490" spans="1:29" x14ac:dyDescent="0.25">
      <c r="A490" s="10" t="s">
        <v>944</v>
      </c>
      <c r="B490">
        <v>55</v>
      </c>
      <c r="C490" t="s">
        <v>325</v>
      </c>
      <c r="D490" s="27">
        <v>3</v>
      </c>
      <c r="E490" t="s">
        <v>132</v>
      </c>
      <c r="F490">
        <v>2</v>
      </c>
      <c r="G490" s="9" t="s">
        <v>130</v>
      </c>
      <c r="H490" t="s">
        <v>553</v>
      </c>
      <c r="I490" t="s">
        <v>553</v>
      </c>
      <c r="J490">
        <v>4</v>
      </c>
      <c r="K490">
        <v>80</v>
      </c>
      <c r="L490">
        <v>0</v>
      </c>
      <c r="M490">
        <v>0</v>
      </c>
      <c r="N490">
        <v>20</v>
      </c>
      <c r="O490">
        <v>255</v>
      </c>
      <c r="P490">
        <v>16</v>
      </c>
      <c r="Q490">
        <v>0</v>
      </c>
      <c r="R490">
        <v>128</v>
      </c>
      <c r="S490" t="s">
        <v>131</v>
      </c>
    </row>
    <row r="491" spans="1:29" x14ac:dyDescent="0.25">
      <c r="A491" s="10" t="s">
        <v>944</v>
      </c>
      <c r="B491">
        <v>55</v>
      </c>
      <c r="C491" t="s">
        <v>325</v>
      </c>
      <c r="D491" s="28">
        <v>4</v>
      </c>
      <c r="E491" t="s">
        <v>144</v>
      </c>
      <c r="F491">
        <v>46</v>
      </c>
      <c r="G491" s="9" t="s">
        <v>759</v>
      </c>
      <c r="H491" t="s">
        <v>397</v>
      </c>
      <c r="I491" t="s">
        <v>577</v>
      </c>
      <c r="J491">
        <v>4</v>
      </c>
      <c r="K491">
        <v>80</v>
      </c>
      <c r="L491">
        <v>0</v>
      </c>
      <c r="M491">
        <v>2</v>
      </c>
      <c r="N491">
        <v>4</v>
      </c>
      <c r="O491">
        <v>255</v>
      </c>
      <c r="P491">
        <v>18</v>
      </c>
      <c r="Q491">
        <v>0</v>
      </c>
      <c r="R491">
        <v>128</v>
      </c>
      <c r="S491" t="s">
        <v>58</v>
      </c>
      <c r="T491" t="s">
        <v>59</v>
      </c>
      <c r="U491" t="s">
        <v>60</v>
      </c>
      <c r="V491" t="s">
        <v>141</v>
      </c>
      <c r="W491" t="s">
        <v>61</v>
      </c>
      <c r="X491" t="s">
        <v>62</v>
      </c>
      <c r="Y491" t="s">
        <v>63</v>
      </c>
      <c r="Z491" t="s">
        <v>64</v>
      </c>
      <c r="AA491" t="s">
        <v>142</v>
      </c>
      <c r="AB491" t="s">
        <v>65</v>
      </c>
      <c r="AC491" t="s">
        <v>66</v>
      </c>
    </row>
    <row r="492" spans="1:29" x14ac:dyDescent="0.25">
      <c r="A492" s="10" t="s">
        <v>944</v>
      </c>
      <c r="B492">
        <v>55</v>
      </c>
      <c r="C492" t="s">
        <v>325</v>
      </c>
      <c r="D492" s="28">
        <v>4</v>
      </c>
      <c r="E492" t="s">
        <v>145</v>
      </c>
      <c r="F492">
        <v>45</v>
      </c>
      <c r="G492" s="9" t="s">
        <v>324</v>
      </c>
      <c r="H492" t="s">
        <v>397</v>
      </c>
      <c r="I492" t="s">
        <v>577</v>
      </c>
      <c r="J492">
        <v>4</v>
      </c>
      <c r="K492">
        <v>80</v>
      </c>
      <c r="L492">
        <v>0</v>
      </c>
      <c r="M492">
        <v>2</v>
      </c>
      <c r="N492">
        <v>4</v>
      </c>
      <c r="O492">
        <v>255</v>
      </c>
      <c r="P492">
        <v>18</v>
      </c>
      <c r="Q492">
        <v>0</v>
      </c>
      <c r="R492">
        <v>128</v>
      </c>
      <c r="S492" t="s">
        <v>58</v>
      </c>
      <c r="T492" t="s">
        <v>59</v>
      </c>
      <c r="U492" t="s">
        <v>60</v>
      </c>
      <c r="V492" t="s">
        <v>141</v>
      </c>
      <c r="W492" t="s">
        <v>61</v>
      </c>
      <c r="X492" t="s">
        <v>62</v>
      </c>
      <c r="Y492" t="s">
        <v>63</v>
      </c>
      <c r="Z492" t="s">
        <v>64</v>
      </c>
      <c r="AA492" t="s">
        <v>142</v>
      </c>
      <c r="AB492" t="s">
        <v>65</v>
      </c>
      <c r="AC492" t="s">
        <v>66</v>
      </c>
    </row>
    <row r="493" spans="1:29" x14ac:dyDescent="0.25">
      <c r="A493" s="10" t="s">
        <v>944</v>
      </c>
      <c r="B493">
        <v>55</v>
      </c>
      <c r="C493" t="s">
        <v>325</v>
      </c>
      <c r="D493" s="28">
        <v>4</v>
      </c>
      <c r="E493" t="s">
        <v>146</v>
      </c>
      <c r="F493">
        <v>44</v>
      </c>
      <c r="G493" s="9" t="s">
        <v>324</v>
      </c>
      <c r="H493" t="s">
        <v>397</v>
      </c>
      <c r="I493" t="s">
        <v>577</v>
      </c>
      <c r="J493">
        <v>4</v>
      </c>
      <c r="K493">
        <v>80</v>
      </c>
      <c r="L493">
        <v>0</v>
      </c>
      <c r="M493">
        <v>2</v>
      </c>
      <c r="N493">
        <v>4</v>
      </c>
      <c r="O493">
        <v>255</v>
      </c>
      <c r="P493">
        <v>18</v>
      </c>
      <c r="Q493">
        <v>0</v>
      </c>
      <c r="R493">
        <v>128</v>
      </c>
      <c r="S493" t="s">
        <v>58</v>
      </c>
      <c r="T493" t="s">
        <v>59</v>
      </c>
      <c r="U493" t="s">
        <v>60</v>
      </c>
      <c r="V493" t="s">
        <v>141</v>
      </c>
      <c r="W493" t="s">
        <v>61</v>
      </c>
      <c r="X493" t="s">
        <v>62</v>
      </c>
      <c r="Y493" t="s">
        <v>63</v>
      </c>
      <c r="Z493" t="s">
        <v>64</v>
      </c>
      <c r="AA493" t="s">
        <v>142</v>
      </c>
      <c r="AB493" t="s">
        <v>65</v>
      </c>
      <c r="AC493" t="s">
        <v>66</v>
      </c>
    </row>
    <row r="494" spans="1:29" x14ac:dyDescent="0.25">
      <c r="A494" s="10" t="s">
        <v>944</v>
      </c>
      <c r="B494">
        <v>55</v>
      </c>
      <c r="C494" t="s">
        <v>325</v>
      </c>
      <c r="D494" s="28">
        <v>4</v>
      </c>
      <c r="E494" t="s">
        <v>148</v>
      </c>
      <c r="F494">
        <v>45</v>
      </c>
      <c r="G494" s="9" t="s">
        <v>327</v>
      </c>
      <c r="H494" t="s">
        <v>397</v>
      </c>
      <c r="I494" t="s">
        <v>577</v>
      </c>
      <c r="J494">
        <v>4</v>
      </c>
      <c r="K494">
        <v>80</v>
      </c>
      <c r="L494">
        <v>0</v>
      </c>
      <c r="M494">
        <v>2</v>
      </c>
      <c r="N494">
        <v>4</v>
      </c>
      <c r="O494">
        <v>255</v>
      </c>
      <c r="P494">
        <v>18</v>
      </c>
      <c r="Q494">
        <v>0</v>
      </c>
      <c r="R494">
        <v>128</v>
      </c>
      <c r="S494" t="s">
        <v>58</v>
      </c>
      <c r="T494" t="s">
        <v>59</v>
      </c>
      <c r="U494" t="s">
        <v>60</v>
      </c>
      <c r="V494" t="s">
        <v>141</v>
      </c>
      <c r="W494" t="s">
        <v>61</v>
      </c>
      <c r="X494" t="s">
        <v>62</v>
      </c>
      <c r="Y494" t="s">
        <v>63</v>
      </c>
      <c r="Z494" t="s">
        <v>64</v>
      </c>
      <c r="AA494" t="s">
        <v>142</v>
      </c>
      <c r="AB494" t="s">
        <v>65</v>
      </c>
      <c r="AC494" t="s">
        <v>66</v>
      </c>
    </row>
    <row r="495" spans="1:29" x14ac:dyDescent="0.25">
      <c r="A495" s="10" t="s">
        <v>944</v>
      </c>
      <c r="B495">
        <v>55</v>
      </c>
      <c r="C495" t="s">
        <v>325</v>
      </c>
      <c r="D495" s="28">
        <v>4</v>
      </c>
      <c r="E495" t="s">
        <v>149</v>
      </c>
      <c r="F495">
        <v>90</v>
      </c>
      <c r="G495" s="9" t="s">
        <v>327</v>
      </c>
      <c r="H495" t="s">
        <v>397</v>
      </c>
      <c r="I495" t="s">
        <v>577</v>
      </c>
      <c r="J495">
        <v>4</v>
      </c>
      <c r="K495">
        <v>80</v>
      </c>
      <c r="L495">
        <v>0</v>
      </c>
      <c r="M495">
        <v>2</v>
      </c>
      <c r="N495">
        <v>4</v>
      </c>
      <c r="O495">
        <v>255</v>
      </c>
      <c r="P495">
        <v>18</v>
      </c>
      <c r="Q495">
        <v>0</v>
      </c>
      <c r="R495">
        <v>128</v>
      </c>
      <c r="S495" t="s">
        <v>58</v>
      </c>
      <c r="T495" t="s">
        <v>59</v>
      </c>
      <c r="U495" t="s">
        <v>60</v>
      </c>
      <c r="V495" t="s">
        <v>141</v>
      </c>
      <c r="W495" t="s">
        <v>61</v>
      </c>
      <c r="X495" t="s">
        <v>62</v>
      </c>
      <c r="Y495" t="s">
        <v>63</v>
      </c>
      <c r="Z495" t="s">
        <v>64</v>
      </c>
      <c r="AA495" t="s">
        <v>142</v>
      </c>
      <c r="AB495" t="s">
        <v>65</v>
      </c>
      <c r="AC495" t="s">
        <v>66</v>
      </c>
    </row>
    <row r="496" spans="1:29" x14ac:dyDescent="0.25">
      <c r="A496" s="10" t="s">
        <v>944</v>
      </c>
      <c r="B496">
        <v>55</v>
      </c>
      <c r="C496" t="s">
        <v>325</v>
      </c>
      <c r="D496" s="28">
        <v>4</v>
      </c>
      <c r="E496" t="s">
        <v>150</v>
      </c>
      <c r="F496">
        <v>39</v>
      </c>
      <c r="G496" s="9" t="s">
        <v>140</v>
      </c>
      <c r="H496" t="s">
        <v>408</v>
      </c>
      <c r="I496" t="s">
        <v>387</v>
      </c>
      <c r="J496">
        <v>4</v>
      </c>
      <c r="K496">
        <v>80</v>
      </c>
      <c r="L496">
        <v>0</v>
      </c>
      <c r="M496">
        <v>2</v>
      </c>
      <c r="N496">
        <v>4</v>
      </c>
      <c r="O496">
        <v>255</v>
      </c>
      <c r="P496">
        <v>18</v>
      </c>
      <c r="Q496">
        <v>0</v>
      </c>
      <c r="R496">
        <v>128</v>
      </c>
      <c r="S496" t="s">
        <v>58</v>
      </c>
      <c r="T496" t="s">
        <v>59</v>
      </c>
      <c r="U496" t="s">
        <v>60</v>
      </c>
      <c r="V496" t="s">
        <v>61</v>
      </c>
      <c r="W496" t="s">
        <v>62</v>
      </c>
      <c r="X496" t="s">
        <v>63</v>
      </c>
      <c r="Y496" t="s">
        <v>64</v>
      </c>
      <c r="Z496" t="s">
        <v>65</v>
      </c>
      <c r="AA496" t="s">
        <v>66</v>
      </c>
    </row>
    <row r="497" spans="1:29" x14ac:dyDescent="0.25">
      <c r="A497" s="10" t="s">
        <v>944</v>
      </c>
      <c r="B497">
        <v>55</v>
      </c>
      <c r="C497" t="s">
        <v>325</v>
      </c>
      <c r="D497" s="28">
        <v>4</v>
      </c>
      <c r="E497" t="s">
        <v>176</v>
      </c>
      <c r="F497">
        <v>23</v>
      </c>
      <c r="G497" s="9" t="s">
        <v>130</v>
      </c>
      <c r="H497" t="s">
        <v>386</v>
      </c>
      <c r="I497" t="s">
        <v>387</v>
      </c>
      <c r="J497">
        <v>4</v>
      </c>
      <c r="K497">
        <v>80</v>
      </c>
      <c r="L497">
        <v>0</v>
      </c>
      <c r="M497">
        <v>2</v>
      </c>
      <c r="N497">
        <v>4</v>
      </c>
      <c r="O497">
        <v>255</v>
      </c>
      <c r="P497">
        <v>14</v>
      </c>
      <c r="Q497">
        <v>0</v>
      </c>
      <c r="R497">
        <v>128</v>
      </c>
      <c r="S497" t="s">
        <v>58</v>
      </c>
      <c r="T497" t="s">
        <v>59</v>
      </c>
      <c r="U497" t="s">
        <v>60</v>
      </c>
      <c r="V497" t="s">
        <v>61</v>
      </c>
      <c r="W497" t="s">
        <v>62</v>
      </c>
      <c r="X497" t="s">
        <v>63</v>
      </c>
      <c r="Y497" t="s">
        <v>64</v>
      </c>
      <c r="Z497" t="s">
        <v>65</v>
      </c>
      <c r="AA497" t="s">
        <v>66</v>
      </c>
    </row>
    <row r="498" spans="1:29" x14ac:dyDescent="0.25">
      <c r="A498" s="10" t="s">
        <v>944</v>
      </c>
      <c r="B498">
        <v>55</v>
      </c>
      <c r="C498" t="s">
        <v>325</v>
      </c>
      <c r="D498" s="28">
        <v>4</v>
      </c>
      <c r="E498" t="s">
        <v>151</v>
      </c>
      <c r="F498">
        <v>44</v>
      </c>
      <c r="G498" s="9" t="s">
        <v>324</v>
      </c>
      <c r="H498" t="s">
        <v>397</v>
      </c>
      <c r="I498" t="s">
        <v>577</v>
      </c>
      <c r="J498">
        <v>4</v>
      </c>
      <c r="K498">
        <v>80</v>
      </c>
      <c r="L498">
        <v>0</v>
      </c>
      <c r="M498">
        <v>2</v>
      </c>
      <c r="N498">
        <v>4</v>
      </c>
      <c r="O498">
        <v>255</v>
      </c>
      <c r="P498">
        <v>18</v>
      </c>
      <c r="Q498">
        <v>0</v>
      </c>
      <c r="R498">
        <v>128</v>
      </c>
      <c r="S498" t="s">
        <v>58</v>
      </c>
      <c r="T498" t="s">
        <v>59</v>
      </c>
      <c r="U498" t="s">
        <v>60</v>
      </c>
      <c r="V498" t="s">
        <v>141</v>
      </c>
      <c r="W498" t="s">
        <v>61</v>
      </c>
      <c r="X498" t="s">
        <v>62</v>
      </c>
      <c r="Y498" t="s">
        <v>63</v>
      </c>
      <c r="Z498" t="s">
        <v>64</v>
      </c>
      <c r="AA498" t="s">
        <v>142</v>
      </c>
      <c r="AB498" t="s">
        <v>65</v>
      </c>
      <c r="AC498" t="s">
        <v>66</v>
      </c>
    </row>
    <row r="499" spans="1:29" x14ac:dyDescent="0.25">
      <c r="A499" s="10" t="s">
        <v>944</v>
      </c>
      <c r="B499">
        <v>55</v>
      </c>
      <c r="C499" t="s">
        <v>325</v>
      </c>
      <c r="D499" s="30">
        <v>5</v>
      </c>
      <c r="E499" t="s">
        <v>158</v>
      </c>
      <c r="F499">
        <v>49</v>
      </c>
      <c r="G499" s="9" t="s">
        <v>759</v>
      </c>
      <c r="H499" t="s">
        <v>397</v>
      </c>
      <c r="I499" t="s">
        <v>577</v>
      </c>
      <c r="J499">
        <v>4</v>
      </c>
      <c r="K499">
        <v>80</v>
      </c>
      <c r="L499">
        <v>0</v>
      </c>
      <c r="M499">
        <v>2</v>
      </c>
      <c r="N499">
        <v>4</v>
      </c>
      <c r="O499">
        <v>255</v>
      </c>
      <c r="P499">
        <v>18</v>
      </c>
      <c r="Q499">
        <v>0</v>
      </c>
      <c r="R499">
        <v>128</v>
      </c>
      <c r="S499" t="s">
        <v>58</v>
      </c>
      <c r="T499" t="s">
        <v>59</v>
      </c>
      <c r="U499" t="s">
        <v>60</v>
      </c>
      <c r="V499" t="s">
        <v>141</v>
      </c>
      <c r="W499" t="s">
        <v>61</v>
      </c>
      <c r="X499" t="s">
        <v>62</v>
      </c>
      <c r="Y499" t="s">
        <v>63</v>
      </c>
      <c r="Z499" t="s">
        <v>64</v>
      </c>
      <c r="AA499" t="s">
        <v>142</v>
      </c>
      <c r="AB499" t="s">
        <v>65</v>
      </c>
      <c r="AC499" t="s">
        <v>66</v>
      </c>
    </row>
    <row r="500" spans="1:29" x14ac:dyDescent="0.25">
      <c r="A500" s="10" t="s">
        <v>944</v>
      </c>
      <c r="B500">
        <v>55</v>
      </c>
      <c r="C500" t="s">
        <v>325</v>
      </c>
      <c r="D500" s="30">
        <v>5</v>
      </c>
      <c r="E500" t="s">
        <v>159</v>
      </c>
      <c r="F500">
        <v>47</v>
      </c>
      <c r="G500" s="9" t="s">
        <v>324</v>
      </c>
      <c r="H500" t="s">
        <v>397</v>
      </c>
      <c r="I500" t="s">
        <v>577</v>
      </c>
      <c r="J500">
        <v>4</v>
      </c>
      <c r="K500">
        <v>80</v>
      </c>
      <c r="L500">
        <v>0</v>
      </c>
      <c r="M500">
        <v>2</v>
      </c>
      <c r="N500">
        <v>4</v>
      </c>
      <c r="O500">
        <v>255</v>
      </c>
      <c r="P500">
        <v>18</v>
      </c>
      <c r="Q500">
        <v>0</v>
      </c>
      <c r="R500">
        <v>128</v>
      </c>
      <c r="S500" t="s">
        <v>58</v>
      </c>
      <c r="T500" t="s">
        <v>59</v>
      </c>
      <c r="U500" t="s">
        <v>60</v>
      </c>
      <c r="V500" t="s">
        <v>141</v>
      </c>
      <c r="W500" t="s">
        <v>61</v>
      </c>
      <c r="X500" t="s">
        <v>62</v>
      </c>
      <c r="Y500" t="s">
        <v>63</v>
      </c>
      <c r="Z500" t="s">
        <v>64</v>
      </c>
      <c r="AA500" t="s">
        <v>142</v>
      </c>
      <c r="AB500" t="s">
        <v>65</v>
      </c>
      <c r="AC500" t="s">
        <v>66</v>
      </c>
    </row>
    <row r="501" spans="1:29" x14ac:dyDescent="0.25">
      <c r="A501" s="10" t="s">
        <v>944</v>
      </c>
      <c r="B501">
        <v>55</v>
      </c>
      <c r="C501" t="s">
        <v>325</v>
      </c>
      <c r="D501" s="30">
        <v>5</v>
      </c>
      <c r="E501" t="s">
        <v>160</v>
      </c>
      <c r="F501">
        <v>47</v>
      </c>
      <c r="G501" s="9" t="s">
        <v>324</v>
      </c>
      <c r="H501" t="s">
        <v>397</v>
      </c>
      <c r="I501" t="s">
        <v>577</v>
      </c>
      <c r="J501">
        <v>4</v>
      </c>
      <c r="K501">
        <v>80</v>
      </c>
      <c r="L501">
        <v>0</v>
      </c>
      <c r="M501">
        <v>2</v>
      </c>
      <c r="N501">
        <v>4</v>
      </c>
      <c r="O501">
        <v>255</v>
      </c>
      <c r="P501">
        <v>18</v>
      </c>
      <c r="Q501">
        <v>0</v>
      </c>
      <c r="R501">
        <v>128</v>
      </c>
      <c r="S501" t="s">
        <v>58</v>
      </c>
      <c r="T501" t="s">
        <v>59</v>
      </c>
      <c r="U501" t="s">
        <v>60</v>
      </c>
      <c r="V501" t="s">
        <v>141</v>
      </c>
      <c r="W501" t="s">
        <v>61</v>
      </c>
      <c r="X501" t="s">
        <v>62</v>
      </c>
      <c r="Y501" t="s">
        <v>63</v>
      </c>
      <c r="Z501" t="s">
        <v>64</v>
      </c>
      <c r="AA501" t="s">
        <v>142</v>
      </c>
      <c r="AB501" t="s">
        <v>65</v>
      </c>
      <c r="AC501" t="s">
        <v>66</v>
      </c>
    </row>
    <row r="502" spans="1:29" x14ac:dyDescent="0.25">
      <c r="A502" s="10" t="s">
        <v>944</v>
      </c>
      <c r="B502">
        <v>55</v>
      </c>
      <c r="C502" t="s">
        <v>325</v>
      </c>
      <c r="D502" s="30">
        <v>5</v>
      </c>
      <c r="E502" t="s">
        <v>162</v>
      </c>
      <c r="F502">
        <v>44</v>
      </c>
      <c r="G502" s="9" t="s">
        <v>327</v>
      </c>
      <c r="H502" t="s">
        <v>397</v>
      </c>
      <c r="I502" t="s">
        <v>577</v>
      </c>
      <c r="J502">
        <v>4</v>
      </c>
      <c r="K502">
        <v>80</v>
      </c>
      <c r="L502">
        <v>0</v>
      </c>
      <c r="M502">
        <v>2</v>
      </c>
      <c r="N502">
        <v>4</v>
      </c>
      <c r="O502">
        <v>255</v>
      </c>
      <c r="P502">
        <v>18</v>
      </c>
      <c r="Q502">
        <v>0</v>
      </c>
      <c r="R502">
        <v>128</v>
      </c>
      <c r="S502" t="s">
        <v>58</v>
      </c>
      <c r="T502" t="s">
        <v>59</v>
      </c>
      <c r="U502" t="s">
        <v>60</v>
      </c>
      <c r="V502" t="s">
        <v>141</v>
      </c>
      <c r="W502" t="s">
        <v>61</v>
      </c>
      <c r="X502" t="s">
        <v>62</v>
      </c>
      <c r="Y502" t="s">
        <v>63</v>
      </c>
      <c r="Z502" t="s">
        <v>64</v>
      </c>
      <c r="AA502" t="s">
        <v>142</v>
      </c>
      <c r="AB502" t="s">
        <v>65</v>
      </c>
      <c r="AC502" t="s">
        <v>66</v>
      </c>
    </row>
    <row r="503" spans="1:29" x14ac:dyDescent="0.25">
      <c r="A503" s="10" t="s">
        <v>944</v>
      </c>
      <c r="B503">
        <v>55</v>
      </c>
      <c r="C503" t="s">
        <v>325</v>
      </c>
      <c r="D503" s="30">
        <v>5</v>
      </c>
      <c r="E503" t="s">
        <v>163</v>
      </c>
      <c r="F503">
        <v>92</v>
      </c>
      <c r="G503" s="9" t="s">
        <v>327</v>
      </c>
      <c r="H503" t="s">
        <v>397</v>
      </c>
      <c r="I503" t="s">
        <v>577</v>
      </c>
      <c r="J503">
        <v>4</v>
      </c>
      <c r="K503">
        <v>80</v>
      </c>
      <c r="L503">
        <v>0</v>
      </c>
      <c r="M503">
        <v>2</v>
      </c>
      <c r="N503">
        <v>4</v>
      </c>
      <c r="O503">
        <v>255</v>
      </c>
      <c r="P503">
        <v>18</v>
      </c>
      <c r="Q503">
        <v>0</v>
      </c>
      <c r="R503">
        <v>128</v>
      </c>
      <c r="S503" t="s">
        <v>58</v>
      </c>
      <c r="T503" t="s">
        <v>59</v>
      </c>
      <c r="U503" t="s">
        <v>60</v>
      </c>
      <c r="V503" t="s">
        <v>141</v>
      </c>
      <c r="W503" t="s">
        <v>61</v>
      </c>
      <c r="X503" t="s">
        <v>62</v>
      </c>
      <c r="Y503" t="s">
        <v>63</v>
      </c>
      <c r="Z503" t="s">
        <v>64</v>
      </c>
      <c r="AA503" t="s">
        <v>142</v>
      </c>
      <c r="AB503" t="s">
        <v>65</v>
      </c>
      <c r="AC503" t="s">
        <v>66</v>
      </c>
    </row>
    <row r="504" spans="1:29" x14ac:dyDescent="0.25">
      <c r="A504" s="10" t="s">
        <v>944</v>
      </c>
      <c r="B504">
        <v>55</v>
      </c>
      <c r="C504" t="s">
        <v>325</v>
      </c>
      <c r="D504" s="30">
        <v>5</v>
      </c>
      <c r="E504" t="s">
        <v>164</v>
      </c>
      <c r="F504">
        <v>43</v>
      </c>
      <c r="G504" s="9" t="s">
        <v>140</v>
      </c>
      <c r="H504" t="s">
        <v>395</v>
      </c>
      <c r="I504" t="s">
        <v>387</v>
      </c>
      <c r="J504">
        <v>4</v>
      </c>
      <c r="K504">
        <v>80</v>
      </c>
      <c r="L504">
        <v>0</v>
      </c>
      <c r="M504">
        <v>2</v>
      </c>
      <c r="N504">
        <v>4</v>
      </c>
      <c r="O504">
        <v>255</v>
      </c>
      <c r="P504">
        <v>18</v>
      </c>
      <c r="Q504">
        <v>0</v>
      </c>
      <c r="R504">
        <v>128</v>
      </c>
      <c r="S504" t="s">
        <v>58</v>
      </c>
      <c r="T504" t="s">
        <v>59</v>
      </c>
      <c r="U504" t="s">
        <v>60</v>
      </c>
      <c r="V504" t="s">
        <v>61</v>
      </c>
      <c r="W504" t="s">
        <v>62</v>
      </c>
      <c r="X504" t="s">
        <v>63</v>
      </c>
      <c r="Y504" t="s">
        <v>64</v>
      </c>
      <c r="Z504" t="s">
        <v>65</v>
      </c>
      <c r="AA504" t="s">
        <v>66</v>
      </c>
    </row>
    <row r="505" spans="1:29" x14ac:dyDescent="0.25">
      <c r="A505" s="10" t="s">
        <v>944</v>
      </c>
      <c r="B505">
        <v>55</v>
      </c>
      <c r="C505" t="s">
        <v>325</v>
      </c>
      <c r="D505" s="30">
        <v>5</v>
      </c>
      <c r="E505" t="s">
        <v>177</v>
      </c>
      <c r="F505">
        <v>23</v>
      </c>
      <c r="G505" s="9" t="s">
        <v>130</v>
      </c>
      <c r="H505" t="s">
        <v>386</v>
      </c>
      <c r="I505" t="s">
        <v>387</v>
      </c>
      <c r="J505">
        <v>4</v>
      </c>
      <c r="K505">
        <v>80</v>
      </c>
      <c r="L505">
        <v>0</v>
      </c>
      <c r="M505">
        <v>2</v>
      </c>
      <c r="N505">
        <v>4</v>
      </c>
      <c r="O505">
        <v>255</v>
      </c>
      <c r="P505">
        <v>14</v>
      </c>
      <c r="Q505">
        <v>0</v>
      </c>
      <c r="R505">
        <v>128</v>
      </c>
      <c r="S505" t="s">
        <v>58</v>
      </c>
      <c r="T505" t="s">
        <v>59</v>
      </c>
      <c r="U505" t="s">
        <v>60</v>
      </c>
      <c r="V505" t="s">
        <v>61</v>
      </c>
      <c r="W505" t="s">
        <v>62</v>
      </c>
      <c r="X505" t="s">
        <v>63</v>
      </c>
      <c r="Y505" t="s">
        <v>64</v>
      </c>
      <c r="Z505" t="s">
        <v>65</v>
      </c>
      <c r="AA505" t="s">
        <v>66</v>
      </c>
    </row>
    <row r="506" spans="1:29" x14ac:dyDescent="0.25">
      <c r="A506" s="10" t="s">
        <v>944</v>
      </c>
      <c r="B506">
        <v>55</v>
      </c>
      <c r="C506" t="s">
        <v>325</v>
      </c>
      <c r="D506" s="30">
        <v>5</v>
      </c>
      <c r="E506" t="s">
        <v>165</v>
      </c>
      <c r="F506">
        <v>44</v>
      </c>
      <c r="G506" s="9" t="s">
        <v>324</v>
      </c>
      <c r="H506" t="s">
        <v>397</v>
      </c>
      <c r="I506" t="s">
        <v>577</v>
      </c>
      <c r="J506">
        <v>4</v>
      </c>
      <c r="K506">
        <v>80</v>
      </c>
      <c r="L506">
        <v>0</v>
      </c>
      <c r="M506">
        <v>2</v>
      </c>
      <c r="N506">
        <v>4</v>
      </c>
      <c r="O506">
        <v>255</v>
      </c>
      <c r="P506">
        <v>18</v>
      </c>
      <c r="Q506">
        <v>0</v>
      </c>
      <c r="R506">
        <v>128</v>
      </c>
      <c r="S506" t="s">
        <v>58</v>
      </c>
      <c r="T506" t="s">
        <v>59</v>
      </c>
      <c r="U506" t="s">
        <v>60</v>
      </c>
      <c r="V506" t="s">
        <v>141</v>
      </c>
      <c r="W506" t="s">
        <v>61</v>
      </c>
      <c r="X506" t="s">
        <v>62</v>
      </c>
      <c r="Y506" t="s">
        <v>63</v>
      </c>
      <c r="Z506" t="s">
        <v>64</v>
      </c>
      <c r="AA506" t="s">
        <v>142</v>
      </c>
      <c r="AB506" t="s">
        <v>65</v>
      </c>
      <c r="AC506" t="s">
        <v>66</v>
      </c>
    </row>
    <row r="507" spans="1:29" s="18" customFormat="1" x14ac:dyDescent="0.25">
      <c r="A507" s="21" t="s">
        <v>945</v>
      </c>
      <c r="B507" s="18">
        <v>57</v>
      </c>
      <c r="C507" s="18" t="s">
        <v>357</v>
      </c>
      <c r="D507" s="31">
        <v>5</v>
      </c>
      <c r="E507" s="18" t="s">
        <v>67</v>
      </c>
      <c r="F507" s="18">
        <v>36</v>
      </c>
      <c r="G507" s="20" t="s">
        <v>130</v>
      </c>
      <c r="H507" s="18" t="s">
        <v>386</v>
      </c>
      <c r="I507" s="18" t="s">
        <v>387</v>
      </c>
      <c r="J507" s="18">
        <v>4</v>
      </c>
      <c r="K507" s="18">
        <v>235</v>
      </c>
      <c r="L507" s="18">
        <v>0</v>
      </c>
      <c r="M507" s="18">
        <v>2</v>
      </c>
      <c r="N507" s="18">
        <v>4</v>
      </c>
      <c r="O507" s="18">
        <v>0</v>
      </c>
      <c r="P507" s="18">
        <v>13</v>
      </c>
      <c r="Q507" s="18">
        <v>0</v>
      </c>
      <c r="R507" s="18">
        <v>128</v>
      </c>
      <c r="S507" s="18" t="s">
        <v>58</v>
      </c>
    </row>
    <row r="508" spans="1:29" x14ac:dyDescent="0.25">
      <c r="A508" s="8" t="s">
        <v>945</v>
      </c>
      <c r="B508">
        <v>57</v>
      </c>
      <c r="C508" t="s">
        <v>357</v>
      </c>
      <c r="D508" s="30">
        <v>5</v>
      </c>
      <c r="E508" t="s">
        <v>157</v>
      </c>
      <c r="F508">
        <v>42</v>
      </c>
      <c r="G508" s="9" t="s">
        <v>130</v>
      </c>
      <c r="H508" t="s">
        <v>386</v>
      </c>
      <c r="I508" t="s">
        <v>387</v>
      </c>
      <c r="J508">
        <v>4</v>
      </c>
      <c r="K508">
        <v>235</v>
      </c>
      <c r="L508">
        <v>0</v>
      </c>
      <c r="M508">
        <v>2</v>
      </c>
      <c r="N508">
        <v>4</v>
      </c>
      <c r="O508">
        <v>0</v>
      </c>
      <c r="P508">
        <v>13</v>
      </c>
      <c r="Q508">
        <v>0</v>
      </c>
      <c r="R508">
        <v>128</v>
      </c>
      <c r="S508" t="s">
        <v>58</v>
      </c>
    </row>
    <row r="509" spans="1:29" x14ac:dyDescent="0.25">
      <c r="A509" s="8" t="s">
        <v>945</v>
      </c>
      <c r="B509">
        <v>57</v>
      </c>
      <c r="C509" t="s">
        <v>357</v>
      </c>
      <c r="D509" s="30">
        <v>5</v>
      </c>
      <c r="E509" t="s">
        <v>158</v>
      </c>
      <c r="F509">
        <v>34</v>
      </c>
      <c r="G509" s="9" t="s">
        <v>130</v>
      </c>
      <c r="H509" t="s">
        <v>386</v>
      </c>
      <c r="I509" t="s">
        <v>387</v>
      </c>
      <c r="J509">
        <v>4</v>
      </c>
      <c r="K509">
        <v>235</v>
      </c>
      <c r="L509">
        <v>0</v>
      </c>
      <c r="M509">
        <v>2</v>
      </c>
      <c r="N509">
        <v>4</v>
      </c>
      <c r="O509">
        <v>0</v>
      </c>
      <c r="P509">
        <v>13</v>
      </c>
      <c r="Q509">
        <v>0</v>
      </c>
      <c r="R509">
        <v>128</v>
      </c>
      <c r="S509" t="s">
        <v>58</v>
      </c>
    </row>
    <row r="510" spans="1:29" x14ac:dyDescent="0.25">
      <c r="A510" s="8" t="s">
        <v>945</v>
      </c>
      <c r="B510">
        <v>57</v>
      </c>
      <c r="C510" t="s">
        <v>357</v>
      </c>
      <c r="D510" s="30">
        <v>5</v>
      </c>
      <c r="E510" t="s">
        <v>159</v>
      </c>
      <c r="F510">
        <v>40</v>
      </c>
      <c r="G510" s="9" t="s">
        <v>130</v>
      </c>
      <c r="H510" t="s">
        <v>386</v>
      </c>
      <c r="I510" t="s">
        <v>387</v>
      </c>
      <c r="J510">
        <v>4</v>
      </c>
      <c r="K510">
        <v>235</v>
      </c>
      <c r="L510">
        <v>0</v>
      </c>
      <c r="M510">
        <v>2</v>
      </c>
      <c r="N510">
        <v>4</v>
      </c>
      <c r="O510">
        <v>0</v>
      </c>
      <c r="P510">
        <v>13</v>
      </c>
      <c r="Q510">
        <v>0</v>
      </c>
      <c r="R510">
        <v>128</v>
      </c>
      <c r="S510" t="s">
        <v>58</v>
      </c>
    </row>
    <row r="511" spans="1:29" s="18" customFormat="1" x14ac:dyDescent="0.25">
      <c r="A511" s="19" t="s">
        <v>946</v>
      </c>
      <c r="B511" s="18">
        <v>58</v>
      </c>
      <c r="C511" s="18" t="s">
        <v>376</v>
      </c>
      <c r="D511" s="24">
        <v>0</v>
      </c>
      <c r="E511" s="18" t="s">
        <v>49</v>
      </c>
      <c r="F511" s="18">
        <v>122</v>
      </c>
      <c r="G511" s="20" t="s">
        <v>21</v>
      </c>
      <c r="H511" s="18" t="s">
        <v>386</v>
      </c>
      <c r="I511" s="18" t="s">
        <v>785</v>
      </c>
      <c r="J511" s="18">
        <v>4</v>
      </c>
      <c r="K511" s="18">
        <v>119</v>
      </c>
      <c r="L511" s="18">
        <v>0</v>
      </c>
      <c r="M511" s="18">
        <v>0</v>
      </c>
      <c r="N511" s="18">
        <v>2</v>
      </c>
      <c r="O511" s="18">
        <v>0</v>
      </c>
      <c r="P511" s="18">
        <v>13</v>
      </c>
      <c r="Q511" s="18">
        <v>0</v>
      </c>
      <c r="R511" s="18">
        <v>128</v>
      </c>
      <c r="S511" s="18" t="s">
        <v>22</v>
      </c>
    </row>
    <row r="512" spans="1:29" x14ac:dyDescent="0.25">
      <c r="A512" s="10" t="s">
        <v>946</v>
      </c>
      <c r="B512">
        <v>58</v>
      </c>
      <c r="C512" t="s">
        <v>376</v>
      </c>
      <c r="D512" s="23">
        <v>0</v>
      </c>
      <c r="E512" t="s">
        <v>49</v>
      </c>
      <c r="F512">
        <v>153</v>
      </c>
      <c r="G512" s="9" t="s">
        <v>21</v>
      </c>
      <c r="H512" t="s">
        <v>386</v>
      </c>
      <c r="I512" t="s">
        <v>786</v>
      </c>
      <c r="J512">
        <v>4</v>
      </c>
      <c r="K512">
        <v>119</v>
      </c>
      <c r="L512">
        <v>0</v>
      </c>
      <c r="M512">
        <v>0</v>
      </c>
      <c r="N512">
        <v>2</v>
      </c>
      <c r="O512">
        <v>0</v>
      </c>
      <c r="P512">
        <v>13</v>
      </c>
      <c r="Q512">
        <v>0</v>
      </c>
      <c r="R512">
        <v>192</v>
      </c>
      <c r="S512" t="s">
        <v>22</v>
      </c>
    </row>
    <row r="513" spans="1:19" x14ac:dyDescent="0.25">
      <c r="A513" s="10" t="s">
        <v>946</v>
      </c>
      <c r="B513">
        <v>58</v>
      </c>
      <c r="C513" t="s">
        <v>376</v>
      </c>
      <c r="D513" s="23">
        <v>0</v>
      </c>
      <c r="E513" t="s">
        <v>50</v>
      </c>
      <c r="F513">
        <v>19</v>
      </c>
      <c r="G513" s="9" t="s">
        <v>21</v>
      </c>
      <c r="H513" t="s">
        <v>386</v>
      </c>
      <c r="I513" t="s">
        <v>787</v>
      </c>
      <c r="J513">
        <v>4</v>
      </c>
      <c r="K513">
        <v>119</v>
      </c>
      <c r="L513">
        <v>0</v>
      </c>
      <c r="M513">
        <v>0</v>
      </c>
      <c r="N513">
        <v>2</v>
      </c>
      <c r="O513">
        <v>0</v>
      </c>
      <c r="P513">
        <v>13</v>
      </c>
      <c r="Q513">
        <v>0</v>
      </c>
      <c r="R513">
        <v>128</v>
      </c>
      <c r="S513" t="s">
        <v>22</v>
      </c>
    </row>
    <row r="514" spans="1:19" x14ac:dyDescent="0.25">
      <c r="A514" s="10" t="s">
        <v>946</v>
      </c>
      <c r="B514">
        <v>58</v>
      </c>
      <c r="C514" t="s">
        <v>376</v>
      </c>
      <c r="D514" s="23">
        <v>0</v>
      </c>
      <c r="E514" t="s">
        <v>50</v>
      </c>
      <c r="F514">
        <v>142</v>
      </c>
      <c r="G514" s="9" t="s">
        <v>21</v>
      </c>
      <c r="H514" t="s">
        <v>386</v>
      </c>
      <c r="I514" t="s">
        <v>786</v>
      </c>
      <c r="J514">
        <v>4</v>
      </c>
      <c r="K514">
        <v>119</v>
      </c>
      <c r="L514">
        <v>0</v>
      </c>
      <c r="M514">
        <v>0</v>
      </c>
      <c r="N514">
        <v>2</v>
      </c>
      <c r="O514">
        <v>0</v>
      </c>
      <c r="P514">
        <v>13</v>
      </c>
      <c r="Q514">
        <v>0</v>
      </c>
      <c r="R514">
        <v>192</v>
      </c>
      <c r="S514" t="s">
        <v>22</v>
      </c>
    </row>
    <row r="515" spans="1:19" x14ac:dyDescent="0.25">
      <c r="A515" s="10" t="s">
        <v>946</v>
      </c>
      <c r="B515">
        <v>58</v>
      </c>
      <c r="C515" t="s">
        <v>376</v>
      </c>
      <c r="D515" s="23">
        <v>0</v>
      </c>
      <c r="E515" t="s">
        <v>204</v>
      </c>
      <c r="F515">
        <v>70</v>
      </c>
      <c r="G515" s="9" t="s">
        <v>21</v>
      </c>
      <c r="H515" t="s">
        <v>386</v>
      </c>
      <c r="I515" t="s">
        <v>786</v>
      </c>
      <c r="J515">
        <v>4</v>
      </c>
      <c r="K515">
        <v>119</v>
      </c>
      <c r="L515">
        <v>0</v>
      </c>
      <c r="M515">
        <v>0</v>
      </c>
      <c r="N515">
        <v>2</v>
      </c>
      <c r="O515">
        <v>0</v>
      </c>
      <c r="P515">
        <v>13</v>
      </c>
      <c r="Q515">
        <v>0</v>
      </c>
      <c r="R515">
        <v>192</v>
      </c>
      <c r="S515" t="s">
        <v>22</v>
      </c>
    </row>
    <row r="516" spans="1:19" x14ac:dyDescent="0.25">
      <c r="A516" s="10" t="s">
        <v>946</v>
      </c>
      <c r="B516">
        <v>58</v>
      </c>
      <c r="C516" t="s">
        <v>376</v>
      </c>
      <c r="D516" s="26">
        <v>2</v>
      </c>
      <c r="E516" t="s">
        <v>56</v>
      </c>
      <c r="F516">
        <v>157</v>
      </c>
      <c r="G516" s="9" t="s">
        <v>31</v>
      </c>
      <c r="H516" t="s">
        <v>784</v>
      </c>
      <c r="I516" t="s">
        <v>788</v>
      </c>
      <c r="J516">
        <v>4</v>
      </c>
      <c r="K516">
        <v>119</v>
      </c>
      <c r="L516">
        <v>0</v>
      </c>
      <c r="M516">
        <v>0</v>
      </c>
      <c r="N516">
        <v>1</v>
      </c>
      <c r="O516">
        <v>0</v>
      </c>
      <c r="P516">
        <v>13</v>
      </c>
      <c r="Q516">
        <v>0</v>
      </c>
      <c r="R516">
        <v>128</v>
      </c>
      <c r="S516" t="s">
        <v>22</v>
      </c>
    </row>
    <row r="517" spans="1:19" x14ac:dyDescent="0.25">
      <c r="A517" s="10" t="s">
        <v>946</v>
      </c>
      <c r="B517">
        <v>58</v>
      </c>
      <c r="C517" t="s">
        <v>376</v>
      </c>
      <c r="D517" s="26">
        <v>2</v>
      </c>
      <c r="E517" t="s">
        <v>56</v>
      </c>
      <c r="F517">
        <v>161</v>
      </c>
      <c r="G517" s="9" t="s">
        <v>31</v>
      </c>
      <c r="H517" t="s">
        <v>399</v>
      </c>
      <c r="I517" t="s">
        <v>788</v>
      </c>
      <c r="J517">
        <v>4</v>
      </c>
      <c r="K517">
        <v>119</v>
      </c>
      <c r="L517">
        <v>0</v>
      </c>
      <c r="M517">
        <v>0</v>
      </c>
      <c r="N517">
        <v>1</v>
      </c>
      <c r="O517">
        <v>0</v>
      </c>
      <c r="P517">
        <v>13</v>
      </c>
      <c r="Q517">
        <v>0</v>
      </c>
      <c r="R517">
        <v>192</v>
      </c>
      <c r="S517" t="s">
        <v>22</v>
      </c>
    </row>
    <row r="518" spans="1:19" x14ac:dyDescent="0.25">
      <c r="A518" s="10" t="s">
        <v>946</v>
      </c>
      <c r="B518">
        <v>58</v>
      </c>
      <c r="C518" t="s">
        <v>376</v>
      </c>
      <c r="D518" s="26">
        <v>2</v>
      </c>
      <c r="E518" t="s">
        <v>74</v>
      </c>
      <c r="F518">
        <v>15</v>
      </c>
      <c r="G518" s="9" t="s">
        <v>251</v>
      </c>
      <c r="H518" t="s">
        <v>399</v>
      </c>
      <c r="I518" t="s">
        <v>789</v>
      </c>
      <c r="J518">
        <v>4</v>
      </c>
      <c r="K518">
        <v>119</v>
      </c>
      <c r="L518">
        <v>0</v>
      </c>
      <c r="M518">
        <v>0</v>
      </c>
      <c r="N518">
        <v>1</v>
      </c>
      <c r="O518">
        <v>0</v>
      </c>
      <c r="P518">
        <v>13</v>
      </c>
      <c r="Q518">
        <v>0</v>
      </c>
      <c r="R518">
        <v>128</v>
      </c>
      <c r="S518" t="s">
        <v>22</v>
      </c>
    </row>
    <row r="519" spans="1:19" x14ac:dyDescent="0.25">
      <c r="A519" s="10" t="s">
        <v>946</v>
      </c>
      <c r="B519">
        <v>58</v>
      </c>
      <c r="C519" t="s">
        <v>376</v>
      </c>
      <c r="D519" s="26">
        <v>2</v>
      </c>
      <c r="E519" t="s">
        <v>74</v>
      </c>
      <c r="F519">
        <v>144</v>
      </c>
      <c r="G519" s="9" t="s">
        <v>31</v>
      </c>
      <c r="H519" t="s">
        <v>399</v>
      </c>
      <c r="I519" t="s">
        <v>788</v>
      </c>
      <c r="J519">
        <v>4</v>
      </c>
      <c r="K519">
        <v>119</v>
      </c>
      <c r="L519">
        <v>0</v>
      </c>
      <c r="M519">
        <v>0</v>
      </c>
      <c r="N519">
        <v>1</v>
      </c>
      <c r="O519">
        <v>0</v>
      </c>
      <c r="P519">
        <v>13</v>
      </c>
      <c r="Q519">
        <v>0</v>
      </c>
      <c r="R519">
        <v>192</v>
      </c>
      <c r="S519" t="s">
        <v>22</v>
      </c>
    </row>
    <row r="520" spans="1:19" x14ac:dyDescent="0.25">
      <c r="A520" s="10" t="s">
        <v>946</v>
      </c>
      <c r="B520">
        <v>58</v>
      </c>
      <c r="C520" t="s">
        <v>376</v>
      </c>
      <c r="D520" s="26">
        <v>2</v>
      </c>
      <c r="E520" t="s">
        <v>75</v>
      </c>
      <c r="F520">
        <v>70</v>
      </c>
      <c r="G520" s="9" t="s">
        <v>31</v>
      </c>
      <c r="H520" t="s">
        <v>399</v>
      </c>
      <c r="I520" t="s">
        <v>788</v>
      </c>
      <c r="J520">
        <v>4</v>
      </c>
      <c r="K520">
        <v>119</v>
      </c>
      <c r="L520">
        <v>0</v>
      </c>
      <c r="M520">
        <v>0</v>
      </c>
      <c r="N520">
        <v>1</v>
      </c>
      <c r="O520">
        <v>0</v>
      </c>
      <c r="P520">
        <v>13</v>
      </c>
      <c r="Q520">
        <v>0</v>
      </c>
      <c r="R520">
        <v>192</v>
      </c>
      <c r="S520" t="s">
        <v>22</v>
      </c>
    </row>
    <row r="521" spans="1:19" s="18" customFormat="1" x14ac:dyDescent="0.25">
      <c r="A521" s="21" t="s">
        <v>947</v>
      </c>
      <c r="B521" s="18">
        <v>60</v>
      </c>
      <c r="C521" s="18" t="s">
        <v>381</v>
      </c>
      <c r="D521" s="24">
        <v>0</v>
      </c>
      <c r="E521" s="18" t="s">
        <v>52</v>
      </c>
      <c r="F521" s="18">
        <v>98</v>
      </c>
      <c r="G521" s="20" t="s">
        <v>21</v>
      </c>
      <c r="H521" s="18" t="s">
        <v>386</v>
      </c>
      <c r="I521" s="18" t="s">
        <v>387</v>
      </c>
      <c r="J521" s="18">
        <v>4</v>
      </c>
      <c r="K521" s="18">
        <v>82</v>
      </c>
      <c r="L521" s="18">
        <v>0</v>
      </c>
      <c r="M521" s="18">
        <v>0</v>
      </c>
      <c r="N521" s="18">
        <v>2</v>
      </c>
      <c r="O521" s="18">
        <v>0</v>
      </c>
      <c r="P521" s="18">
        <v>14</v>
      </c>
      <c r="Q521" s="18">
        <v>0</v>
      </c>
      <c r="R521" s="18">
        <v>128</v>
      </c>
      <c r="S521" s="18" t="s">
        <v>22</v>
      </c>
    </row>
    <row r="522" spans="1:19" x14ac:dyDescent="0.25">
      <c r="A522" s="8" t="s">
        <v>947</v>
      </c>
      <c r="B522">
        <v>60</v>
      </c>
      <c r="C522" t="s">
        <v>381</v>
      </c>
      <c r="D522" s="23">
        <v>0</v>
      </c>
      <c r="E522" t="s">
        <v>205</v>
      </c>
      <c r="F522">
        <v>184</v>
      </c>
      <c r="G522" s="9" t="s">
        <v>21</v>
      </c>
      <c r="H522" t="s">
        <v>386</v>
      </c>
      <c r="I522" t="s">
        <v>387</v>
      </c>
      <c r="J522">
        <v>4</v>
      </c>
      <c r="K522">
        <v>82</v>
      </c>
      <c r="L522">
        <v>0</v>
      </c>
      <c r="M522">
        <v>0</v>
      </c>
      <c r="N522">
        <v>2</v>
      </c>
      <c r="O522">
        <v>0</v>
      </c>
      <c r="P522">
        <v>14</v>
      </c>
      <c r="Q522">
        <v>0</v>
      </c>
      <c r="R522">
        <v>128</v>
      </c>
      <c r="S522" t="s">
        <v>22</v>
      </c>
    </row>
    <row r="523" spans="1:19" x14ac:dyDescent="0.25">
      <c r="A523" s="8" t="s">
        <v>947</v>
      </c>
      <c r="B523">
        <v>60</v>
      </c>
      <c r="C523" t="s">
        <v>381</v>
      </c>
      <c r="D523" s="26">
        <v>2</v>
      </c>
      <c r="E523" t="s">
        <v>56</v>
      </c>
      <c r="F523">
        <v>97</v>
      </c>
      <c r="G523" s="9" t="s">
        <v>31</v>
      </c>
      <c r="H523" t="s">
        <v>399</v>
      </c>
      <c r="I523" t="s">
        <v>400</v>
      </c>
      <c r="J523">
        <v>4</v>
      </c>
      <c r="K523">
        <v>82</v>
      </c>
      <c r="L523">
        <v>0</v>
      </c>
      <c r="M523">
        <v>0</v>
      </c>
      <c r="N523">
        <v>1</v>
      </c>
      <c r="O523">
        <v>0</v>
      </c>
      <c r="P523">
        <v>14</v>
      </c>
      <c r="Q523">
        <v>0</v>
      </c>
      <c r="R523">
        <v>128</v>
      </c>
      <c r="S523" t="s">
        <v>22</v>
      </c>
    </row>
    <row r="524" spans="1:19" x14ac:dyDescent="0.25">
      <c r="A524" s="8" t="s">
        <v>947</v>
      </c>
      <c r="B524">
        <v>60</v>
      </c>
      <c r="C524" t="s">
        <v>381</v>
      </c>
      <c r="D524" s="26">
        <v>2</v>
      </c>
      <c r="E524" t="s">
        <v>230</v>
      </c>
      <c r="F524">
        <v>194</v>
      </c>
      <c r="G524" s="9" t="s">
        <v>31</v>
      </c>
      <c r="H524" t="s">
        <v>399</v>
      </c>
      <c r="I524" t="s">
        <v>400</v>
      </c>
      <c r="J524">
        <v>4</v>
      </c>
      <c r="K524">
        <v>82</v>
      </c>
      <c r="L524">
        <v>0</v>
      </c>
      <c r="M524">
        <v>0</v>
      </c>
      <c r="N524">
        <v>1</v>
      </c>
      <c r="O524">
        <v>0</v>
      </c>
      <c r="P524">
        <v>14</v>
      </c>
      <c r="Q524">
        <v>0</v>
      </c>
      <c r="R524">
        <v>128</v>
      </c>
      <c r="S524" t="s">
        <v>22</v>
      </c>
    </row>
    <row r="525" spans="1:19" x14ac:dyDescent="0.25">
      <c r="A525" s="8" t="s">
        <v>947</v>
      </c>
      <c r="B525">
        <v>60</v>
      </c>
      <c r="C525" t="s">
        <v>381</v>
      </c>
      <c r="D525" s="27">
        <v>3</v>
      </c>
      <c r="E525" t="s">
        <v>295</v>
      </c>
      <c r="F525">
        <v>1</v>
      </c>
      <c r="G525" s="9" t="s">
        <v>130</v>
      </c>
      <c r="H525" t="s">
        <v>553</v>
      </c>
      <c r="I525" t="s">
        <v>553</v>
      </c>
      <c r="J525">
        <v>4</v>
      </c>
      <c r="K525">
        <v>82</v>
      </c>
      <c r="L525">
        <v>0</v>
      </c>
      <c r="M525">
        <v>0</v>
      </c>
      <c r="N525">
        <v>20</v>
      </c>
      <c r="O525">
        <v>0</v>
      </c>
      <c r="P525">
        <v>14</v>
      </c>
      <c r="Q525">
        <v>0</v>
      </c>
      <c r="R525">
        <v>128</v>
      </c>
      <c r="S525" t="s">
        <v>131</v>
      </c>
    </row>
    <row r="526" spans="1:19" s="18" customFormat="1" x14ac:dyDescent="0.25">
      <c r="A526" s="19" t="s">
        <v>948</v>
      </c>
      <c r="B526" s="18">
        <v>62</v>
      </c>
      <c r="C526" s="18" t="s">
        <v>294</v>
      </c>
      <c r="D526" s="24">
        <v>0</v>
      </c>
      <c r="E526" s="18" t="s">
        <v>52</v>
      </c>
      <c r="F526" s="18">
        <v>127</v>
      </c>
      <c r="G526" s="20" t="s">
        <v>21</v>
      </c>
      <c r="H526" s="18" t="s">
        <v>386</v>
      </c>
      <c r="I526" s="18" t="s">
        <v>387</v>
      </c>
      <c r="J526" s="18">
        <v>4</v>
      </c>
      <c r="K526" s="18">
        <v>238</v>
      </c>
      <c r="L526" s="18">
        <v>0</v>
      </c>
      <c r="M526" s="18">
        <v>0</v>
      </c>
      <c r="N526" s="18">
        <v>2</v>
      </c>
      <c r="O526" s="18">
        <v>2</v>
      </c>
      <c r="P526" s="18">
        <v>13</v>
      </c>
      <c r="Q526" s="18">
        <v>0</v>
      </c>
      <c r="R526" s="18">
        <v>128</v>
      </c>
      <c r="S526" s="18" t="s">
        <v>22</v>
      </c>
    </row>
    <row r="527" spans="1:19" x14ac:dyDescent="0.25">
      <c r="A527" s="10" t="s">
        <v>948</v>
      </c>
      <c r="B527">
        <v>62</v>
      </c>
      <c r="C527" t="s">
        <v>294</v>
      </c>
      <c r="D527" s="26">
        <v>2</v>
      </c>
      <c r="E527" t="s">
        <v>56</v>
      </c>
      <c r="F527">
        <v>118</v>
      </c>
      <c r="G527" s="9" t="s">
        <v>31</v>
      </c>
      <c r="H527" t="s">
        <v>399</v>
      </c>
      <c r="I527" t="s">
        <v>400</v>
      </c>
      <c r="J527">
        <v>4</v>
      </c>
      <c r="K527">
        <v>238</v>
      </c>
      <c r="L527">
        <v>0</v>
      </c>
      <c r="M527">
        <v>0</v>
      </c>
      <c r="N527">
        <v>1</v>
      </c>
      <c r="O527">
        <v>1</v>
      </c>
      <c r="P527">
        <v>13</v>
      </c>
      <c r="Q527">
        <v>0</v>
      </c>
      <c r="R527">
        <v>128</v>
      </c>
      <c r="S527" t="s">
        <v>22</v>
      </c>
    </row>
    <row r="528" spans="1:19" x14ac:dyDescent="0.25">
      <c r="A528" s="10" t="s">
        <v>948</v>
      </c>
      <c r="B528">
        <v>62</v>
      </c>
      <c r="C528" t="s">
        <v>294</v>
      </c>
      <c r="D528" s="27">
        <v>3</v>
      </c>
      <c r="E528" t="s">
        <v>295</v>
      </c>
      <c r="F528">
        <v>1</v>
      </c>
      <c r="G528" s="9" t="s">
        <v>130</v>
      </c>
      <c r="H528" t="s">
        <v>553</v>
      </c>
      <c r="I528" t="s">
        <v>553</v>
      </c>
      <c r="J528">
        <v>4</v>
      </c>
      <c r="K528">
        <v>238</v>
      </c>
      <c r="L528">
        <v>0</v>
      </c>
      <c r="M528">
        <v>0</v>
      </c>
      <c r="N528">
        <v>20</v>
      </c>
      <c r="O528">
        <v>20</v>
      </c>
      <c r="P528">
        <v>13</v>
      </c>
      <c r="Q528">
        <v>0</v>
      </c>
      <c r="R528">
        <v>128</v>
      </c>
      <c r="S528" t="s">
        <v>296</v>
      </c>
    </row>
    <row r="529" spans="1:82" s="18" customFormat="1" x14ac:dyDescent="0.25">
      <c r="A529" s="22" t="s">
        <v>949</v>
      </c>
      <c r="B529" s="18">
        <v>64</v>
      </c>
      <c r="C529" s="18" t="s">
        <v>262</v>
      </c>
      <c r="D529" s="24">
        <v>0</v>
      </c>
      <c r="E529" s="18" t="s">
        <v>173</v>
      </c>
      <c r="F529" s="18">
        <v>239</v>
      </c>
      <c r="G529" s="20" t="s">
        <v>579</v>
      </c>
      <c r="H529" s="18" t="s">
        <v>386</v>
      </c>
      <c r="I529" s="18" t="s">
        <v>474</v>
      </c>
      <c r="J529" s="18">
        <v>4</v>
      </c>
      <c r="K529" s="18">
        <v>227</v>
      </c>
      <c r="L529" s="18">
        <v>0</v>
      </c>
      <c r="M529" s="18">
        <v>0</v>
      </c>
      <c r="N529" s="18">
        <v>0</v>
      </c>
      <c r="O529" s="18">
        <v>1</v>
      </c>
      <c r="P529" s="18">
        <v>15</v>
      </c>
      <c r="Q529" s="18">
        <v>1</v>
      </c>
      <c r="R529" s="18">
        <v>0</v>
      </c>
      <c r="S529" s="18" t="s">
        <v>439</v>
      </c>
      <c r="T529" s="18" t="s">
        <v>440</v>
      </c>
      <c r="U529" s="18" t="s">
        <v>441</v>
      </c>
      <c r="V529" s="18" t="s">
        <v>442</v>
      </c>
      <c r="W529" s="18" t="s">
        <v>225</v>
      </c>
      <c r="X529" s="18" t="s">
        <v>443</v>
      </c>
      <c r="Y529" s="18" t="s">
        <v>444</v>
      </c>
      <c r="Z529" s="18" t="s">
        <v>366</v>
      </c>
      <c r="AA529" s="18" t="s">
        <v>445</v>
      </c>
      <c r="AB529" s="18" t="s">
        <v>365</v>
      </c>
      <c r="AC529" s="18" t="s">
        <v>228</v>
      </c>
      <c r="AD529" s="18" t="s">
        <v>229</v>
      </c>
      <c r="AE529" s="18" t="s">
        <v>446</v>
      </c>
      <c r="AF529" s="18" t="s">
        <v>447</v>
      </c>
      <c r="AG529" s="18" t="s">
        <v>448</v>
      </c>
      <c r="AH529" s="18" t="s">
        <v>449</v>
      </c>
      <c r="AI529" s="18" t="s">
        <v>450</v>
      </c>
      <c r="AJ529" s="18" t="s">
        <v>363</v>
      </c>
      <c r="AK529" s="18" t="s">
        <v>451</v>
      </c>
      <c r="AL529" s="18" t="s">
        <v>364</v>
      </c>
      <c r="AM529" s="18" t="s">
        <v>452</v>
      </c>
      <c r="AN529" s="18" t="s">
        <v>226</v>
      </c>
      <c r="AO529" s="18" t="s">
        <v>453</v>
      </c>
      <c r="AP529" s="18" t="s">
        <v>454</v>
      </c>
      <c r="AQ529" s="18" t="s">
        <v>94</v>
      </c>
      <c r="AR529" s="18" t="s">
        <v>85</v>
      </c>
      <c r="AS529" s="18" t="s">
        <v>455</v>
      </c>
      <c r="AT529" s="18" t="s">
        <v>95</v>
      </c>
      <c r="AU529" s="18" t="s">
        <v>85</v>
      </c>
      <c r="AV529" s="18" t="s">
        <v>455</v>
      </c>
      <c r="AW529" s="18" t="s">
        <v>320</v>
      </c>
      <c r="AX529" s="18" t="s">
        <v>320</v>
      </c>
      <c r="AY529" s="18" t="s">
        <v>456</v>
      </c>
      <c r="AZ529" s="18" t="s">
        <v>457</v>
      </c>
      <c r="BA529" s="18" t="s">
        <v>320</v>
      </c>
      <c r="BB529" s="18" t="s">
        <v>320</v>
      </c>
      <c r="BC529" s="18" t="s">
        <v>458</v>
      </c>
      <c r="BD529" s="18" t="s">
        <v>320</v>
      </c>
      <c r="BE529" s="18" t="s">
        <v>459</v>
      </c>
      <c r="BF529" s="18" t="s">
        <v>320</v>
      </c>
      <c r="BG529" s="18" t="s">
        <v>459</v>
      </c>
      <c r="BH529" s="18" t="s">
        <v>320</v>
      </c>
      <c r="BI529" s="18" t="s">
        <v>460</v>
      </c>
      <c r="BJ529" s="18" t="s">
        <v>461</v>
      </c>
      <c r="BK529" s="18" t="s">
        <v>462</v>
      </c>
      <c r="BL529" s="18" t="s">
        <v>463</v>
      </c>
      <c r="BM529" s="18" t="s">
        <v>464</v>
      </c>
      <c r="BN529" s="18" t="s">
        <v>465</v>
      </c>
      <c r="BO529" s="18" t="s">
        <v>320</v>
      </c>
      <c r="BP529" s="18" t="s">
        <v>460</v>
      </c>
      <c r="BQ529" s="18" t="s">
        <v>461</v>
      </c>
      <c r="BR529" s="18" t="s">
        <v>462</v>
      </c>
      <c r="BS529" s="18" t="s">
        <v>463</v>
      </c>
      <c r="BT529" s="18" t="s">
        <v>464</v>
      </c>
      <c r="BU529" s="18" t="s">
        <v>465</v>
      </c>
      <c r="BV529" s="18" t="s">
        <v>466</v>
      </c>
      <c r="BW529" s="18" t="s">
        <v>467</v>
      </c>
      <c r="BX529" s="18" t="s">
        <v>468</v>
      </c>
      <c r="BY529" s="18" t="s">
        <v>82</v>
      </c>
      <c r="BZ529" s="18" t="s">
        <v>454</v>
      </c>
      <c r="CA529" s="18" t="s">
        <v>469</v>
      </c>
      <c r="CB529" s="18" t="s">
        <v>95</v>
      </c>
      <c r="CC529" s="18" t="s">
        <v>470</v>
      </c>
      <c r="CD529" s="18" t="s">
        <v>471</v>
      </c>
    </row>
    <row r="530" spans="1:82" x14ac:dyDescent="0.25">
      <c r="A530" s="17" t="s">
        <v>949</v>
      </c>
      <c r="B530">
        <v>64</v>
      </c>
      <c r="C530" t="s">
        <v>262</v>
      </c>
      <c r="D530" s="25">
        <v>1</v>
      </c>
      <c r="E530" t="s">
        <v>174</v>
      </c>
      <c r="F530">
        <v>37</v>
      </c>
      <c r="G530" s="9" t="s">
        <v>813</v>
      </c>
      <c r="H530" t="s">
        <v>766</v>
      </c>
      <c r="I530" t="s">
        <v>811</v>
      </c>
      <c r="J530">
        <v>4</v>
      </c>
      <c r="K530">
        <v>227</v>
      </c>
      <c r="L530">
        <v>0</v>
      </c>
      <c r="M530">
        <v>0</v>
      </c>
      <c r="N530">
        <v>0</v>
      </c>
      <c r="O530">
        <v>1</v>
      </c>
      <c r="P530">
        <v>15</v>
      </c>
      <c r="Q530">
        <v>1</v>
      </c>
    </row>
    <row r="531" spans="1:82" x14ac:dyDescent="0.25">
      <c r="A531" s="17" t="s">
        <v>949</v>
      </c>
      <c r="B531">
        <v>64</v>
      </c>
      <c r="C531" t="s">
        <v>262</v>
      </c>
      <c r="D531" s="25">
        <v>1</v>
      </c>
      <c r="E531" t="s">
        <v>174</v>
      </c>
      <c r="F531">
        <v>160</v>
      </c>
      <c r="G531" s="9" t="s">
        <v>580</v>
      </c>
      <c r="H531" t="s">
        <v>581</v>
      </c>
      <c r="I531" t="s">
        <v>474</v>
      </c>
      <c r="J531">
        <v>4</v>
      </c>
      <c r="K531">
        <v>227</v>
      </c>
      <c r="L531">
        <v>0</v>
      </c>
      <c r="M531">
        <v>0</v>
      </c>
      <c r="N531">
        <v>0</v>
      </c>
      <c r="O531">
        <v>1</v>
      </c>
      <c r="P531">
        <v>15</v>
      </c>
      <c r="Q531">
        <v>1</v>
      </c>
      <c r="R531">
        <v>0</v>
      </c>
      <c r="S531" t="s">
        <v>439</v>
      </c>
      <c r="T531" t="s">
        <v>440</v>
      </c>
      <c r="U531" t="s">
        <v>441</v>
      </c>
      <c r="V531" t="s">
        <v>442</v>
      </c>
      <c r="W531" t="s">
        <v>225</v>
      </c>
      <c r="X531" t="s">
        <v>443</v>
      </c>
      <c r="Y531" t="s">
        <v>444</v>
      </c>
      <c r="Z531" t="s">
        <v>366</v>
      </c>
      <c r="AA531" t="s">
        <v>445</v>
      </c>
      <c r="AB531" t="s">
        <v>365</v>
      </c>
      <c r="AC531" t="s">
        <v>228</v>
      </c>
      <c r="AD531" t="s">
        <v>446</v>
      </c>
      <c r="AE531" t="s">
        <v>478</v>
      </c>
      <c r="AF531" t="s">
        <v>479</v>
      </c>
      <c r="AG531" t="s">
        <v>480</v>
      </c>
      <c r="AH531" t="s">
        <v>479</v>
      </c>
      <c r="AI531" t="s">
        <v>481</v>
      </c>
      <c r="AJ531" t="s">
        <v>482</v>
      </c>
      <c r="AK531" t="s">
        <v>483</v>
      </c>
      <c r="AL531" t="s">
        <v>484</v>
      </c>
      <c r="AM531" t="s">
        <v>485</v>
      </c>
      <c r="AN531" t="s">
        <v>486</v>
      </c>
      <c r="AO531" t="s">
        <v>487</v>
      </c>
      <c r="AP531" t="s">
        <v>488</v>
      </c>
      <c r="AQ531" t="s">
        <v>489</v>
      </c>
      <c r="AR531" t="s">
        <v>490</v>
      </c>
      <c r="AS531" t="s">
        <v>491</v>
      </c>
      <c r="AT531" t="s">
        <v>492</v>
      </c>
      <c r="AU531" t="s">
        <v>490</v>
      </c>
      <c r="AV531" t="s">
        <v>493</v>
      </c>
      <c r="AW531" t="s">
        <v>494</v>
      </c>
      <c r="AX531" t="s">
        <v>495</v>
      </c>
      <c r="AY531" t="s">
        <v>496</v>
      </c>
      <c r="AZ531" t="s">
        <v>320</v>
      </c>
      <c r="BA531" t="s">
        <v>320</v>
      </c>
      <c r="BB531" t="s">
        <v>458</v>
      </c>
      <c r="BC531" t="s">
        <v>320</v>
      </c>
      <c r="BD531" t="s">
        <v>459</v>
      </c>
      <c r="BE531" t="s">
        <v>320</v>
      </c>
      <c r="BF531" t="s">
        <v>459</v>
      </c>
      <c r="BG531" t="s">
        <v>320</v>
      </c>
      <c r="BH531" t="s">
        <v>460</v>
      </c>
      <c r="BI531" t="s">
        <v>461</v>
      </c>
      <c r="BJ531" t="s">
        <v>462</v>
      </c>
      <c r="BK531" t="s">
        <v>463</v>
      </c>
      <c r="BL531" t="s">
        <v>464</v>
      </c>
      <c r="BM531" t="s">
        <v>465</v>
      </c>
      <c r="BN531" t="s">
        <v>320</v>
      </c>
      <c r="BO531" t="s">
        <v>460</v>
      </c>
      <c r="BP531" t="s">
        <v>461</v>
      </c>
      <c r="BQ531" t="s">
        <v>462</v>
      </c>
      <c r="BR531" t="s">
        <v>463</v>
      </c>
      <c r="BS531" t="s">
        <v>464</v>
      </c>
      <c r="BT531" t="s">
        <v>465</v>
      </c>
      <c r="BU531" t="s">
        <v>466</v>
      </c>
      <c r="BV531" t="s">
        <v>467</v>
      </c>
      <c r="BW531" t="s">
        <v>468</v>
      </c>
      <c r="BX531" t="s">
        <v>82</v>
      </c>
      <c r="BY531" t="s">
        <v>454</v>
      </c>
      <c r="BZ531" t="s">
        <v>469</v>
      </c>
      <c r="CA531" t="s">
        <v>95</v>
      </c>
      <c r="CB531" t="s">
        <v>470</v>
      </c>
      <c r="CC531" t="s">
        <v>471</v>
      </c>
      <c r="CD531" t="s">
        <v>582</v>
      </c>
    </row>
    <row r="532" spans="1:82" x14ac:dyDescent="0.25">
      <c r="A532" s="17" t="s">
        <v>949</v>
      </c>
      <c r="B532">
        <v>64</v>
      </c>
      <c r="C532" t="s">
        <v>262</v>
      </c>
      <c r="D532" s="25">
        <v>1</v>
      </c>
      <c r="E532" t="s">
        <v>174</v>
      </c>
      <c r="F532">
        <v>148</v>
      </c>
      <c r="G532" s="9" t="s">
        <v>583</v>
      </c>
      <c r="H532" t="s">
        <v>397</v>
      </c>
      <c r="I532" t="s">
        <v>584</v>
      </c>
      <c r="J532">
        <v>4</v>
      </c>
      <c r="K532">
        <v>227</v>
      </c>
      <c r="L532">
        <v>0</v>
      </c>
      <c r="M532">
        <v>0</v>
      </c>
      <c r="N532">
        <v>0</v>
      </c>
      <c r="O532">
        <v>1</v>
      </c>
      <c r="P532">
        <v>15</v>
      </c>
      <c r="Q532">
        <v>1</v>
      </c>
      <c r="R532">
        <v>0</v>
      </c>
      <c r="S532" t="s">
        <v>439</v>
      </c>
      <c r="T532" t="s">
        <v>440</v>
      </c>
      <c r="U532" t="s">
        <v>441</v>
      </c>
      <c r="V532" t="s">
        <v>442</v>
      </c>
      <c r="W532" t="s">
        <v>225</v>
      </c>
      <c r="X532" t="s">
        <v>443</v>
      </c>
      <c r="Y532" t="s">
        <v>444</v>
      </c>
      <c r="Z532" t="s">
        <v>366</v>
      </c>
      <c r="AA532" t="s">
        <v>445</v>
      </c>
      <c r="AB532" t="s">
        <v>365</v>
      </c>
      <c r="AC532" t="s">
        <v>228</v>
      </c>
      <c r="AD532" t="s">
        <v>229</v>
      </c>
      <c r="AE532" t="s">
        <v>446</v>
      </c>
      <c r="AF532" t="s">
        <v>447</v>
      </c>
      <c r="AG532" t="s">
        <v>448</v>
      </c>
      <c r="AH532" t="s">
        <v>449</v>
      </c>
      <c r="AI532" t="s">
        <v>450</v>
      </c>
      <c r="AJ532" t="s">
        <v>363</v>
      </c>
      <c r="AK532" t="s">
        <v>451</v>
      </c>
      <c r="AL532" t="s">
        <v>364</v>
      </c>
      <c r="AM532" t="s">
        <v>452</v>
      </c>
      <c r="AN532" t="s">
        <v>226</v>
      </c>
      <c r="AO532" t="s">
        <v>453</v>
      </c>
      <c r="AP532" t="s">
        <v>454</v>
      </c>
      <c r="AQ532" t="s">
        <v>94</v>
      </c>
      <c r="AR532" t="s">
        <v>85</v>
      </c>
      <c r="AS532" t="s">
        <v>455</v>
      </c>
      <c r="AT532" t="s">
        <v>95</v>
      </c>
      <c r="AU532" t="s">
        <v>85</v>
      </c>
      <c r="AV532" t="s">
        <v>455</v>
      </c>
      <c r="AW532" t="s">
        <v>320</v>
      </c>
      <c r="AX532" t="s">
        <v>320</v>
      </c>
      <c r="AY532" t="s">
        <v>456</v>
      </c>
      <c r="AZ532" t="s">
        <v>457</v>
      </c>
      <c r="BA532" t="s">
        <v>320</v>
      </c>
      <c r="BB532" t="s">
        <v>320</v>
      </c>
      <c r="BC532" t="s">
        <v>458</v>
      </c>
      <c r="BD532" t="s">
        <v>320</v>
      </c>
      <c r="BE532" t="s">
        <v>459</v>
      </c>
      <c r="BF532" t="s">
        <v>320</v>
      </c>
      <c r="BG532" t="s">
        <v>459</v>
      </c>
      <c r="BH532" t="s">
        <v>320</v>
      </c>
      <c r="BI532" t="s">
        <v>460</v>
      </c>
      <c r="BJ532" t="s">
        <v>461</v>
      </c>
      <c r="BK532" t="s">
        <v>462</v>
      </c>
      <c r="BL532" t="s">
        <v>463</v>
      </c>
      <c r="BM532" t="s">
        <v>464</v>
      </c>
      <c r="BN532" t="s">
        <v>465</v>
      </c>
      <c r="BO532" t="s">
        <v>320</v>
      </c>
      <c r="BP532" t="s">
        <v>460</v>
      </c>
      <c r="BQ532" t="s">
        <v>461</v>
      </c>
      <c r="BR532" t="s">
        <v>462</v>
      </c>
      <c r="BS532" t="s">
        <v>463</v>
      </c>
      <c r="BT532" t="s">
        <v>464</v>
      </c>
      <c r="BU532" t="s">
        <v>465</v>
      </c>
      <c r="BV532" t="s">
        <v>466</v>
      </c>
      <c r="BW532" t="s">
        <v>467</v>
      </c>
      <c r="BX532" t="s">
        <v>468</v>
      </c>
      <c r="BY532" t="s">
        <v>82</v>
      </c>
      <c r="BZ532" t="s">
        <v>454</v>
      </c>
      <c r="CA532" t="s">
        <v>469</v>
      </c>
      <c r="CB532" t="s">
        <v>95</v>
      </c>
      <c r="CC532" t="s">
        <v>470</v>
      </c>
      <c r="CD532" t="s">
        <v>471</v>
      </c>
    </row>
    <row r="533" spans="1:82" x14ac:dyDescent="0.25">
      <c r="A533" s="17" t="s">
        <v>949</v>
      </c>
      <c r="B533">
        <v>64</v>
      </c>
      <c r="C533" t="s">
        <v>262</v>
      </c>
      <c r="D533" s="26">
        <v>2</v>
      </c>
      <c r="E533" t="s">
        <v>175</v>
      </c>
      <c r="F533">
        <v>1</v>
      </c>
      <c r="G533" s="9"/>
      <c r="H533" t="s">
        <v>812</v>
      </c>
      <c r="I533" t="s">
        <v>812</v>
      </c>
      <c r="J533">
        <v>4</v>
      </c>
      <c r="K533">
        <v>227</v>
      </c>
      <c r="L533">
        <v>0</v>
      </c>
      <c r="M533">
        <v>0</v>
      </c>
      <c r="N533">
        <v>0</v>
      </c>
      <c r="O533">
        <v>1</v>
      </c>
      <c r="P533">
        <v>15</v>
      </c>
      <c r="Q533">
        <v>1</v>
      </c>
    </row>
    <row r="534" spans="1:82" x14ac:dyDescent="0.25">
      <c r="A534" s="17" t="s">
        <v>949</v>
      </c>
      <c r="B534">
        <v>64</v>
      </c>
      <c r="C534" t="s">
        <v>262</v>
      </c>
      <c r="D534" s="26">
        <v>2</v>
      </c>
      <c r="E534" t="s">
        <v>175</v>
      </c>
      <c r="F534">
        <v>7</v>
      </c>
      <c r="G534" s="9" t="s">
        <v>585</v>
      </c>
      <c r="H534" t="s">
        <v>586</v>
      </c>
      <c r="I534" t="s">
        <v>587</v>
      </c>
      <c r="J534">
        <v>4</v>
      </c>
      <c r="K534">
        <v>227</v>
      </c>
      <c r="L534">
        <v>0</v>
      </c>
      <c r="M534">
        <v>0</v>
      </c>
      <c r="N534">
        <v>0</v>
      </c>
      <c r="O534">
        <v>1</v>
      </c>
      <c r="P534">
        <v>15</v>
      </c>
      <c r="Q534">
        <v>1</v>
      </c>
      <c r="R534">
        <v>0</v>
      </c>
      <c r="S534" t="s">
        <v>439</v>
      </c>
      <c r="T534" t="s">
        <v>440</v>
      </c>
      <c r="U534" t="s">
        <v>441</v>
      </c>
      <c r="V534" t="s">
        <v>442</v>
      </c>
      <c r="W534" t="s">
        <v>225</v>
      </c>
      <c r="X534" t="s">
        <v>443</v>
      </c>
      <c r="Y534" t="s">
        <v>444</v>
      </c>
      <c r="Z534" t="s">
        <v>366</v>
      </c>
      <c r="AA534" t="s">
        <v>445</v>
      </c>
      <c r="AB534" t="s">
        <v>365</v>
      </c>
      <c r="AC534" t="s">
        <v>228</v>
      </c>
      <c r="AD534" t="s">
        <v>446</v>
      </c>
      <c r="AE534" t="s">
        <v>478</v>
      </c>
      <c r="AF534" t="s">
        <v>479</v>
      </c>
      <c r="AG534" t="s">
        <v>480</v>
      </c>
      <c r="AH534" t="s">
        <v>479</v>
      </c>
      <c r="AI534" t="s">
        <v>481</v>
      </c>
      <c r="AJ534" t="s">
        <v>482</v>
      </c>
      <c r="AK534" t="s">
        <v>483</v>
      </c>
      <c r="AL534" t="s">
        <v>484</v>
      </c>
      <c r="AM534" t="s">
        <v>485</v>
      </c>
      <c r="AN534" t="s">
        <v>486</v>
      </c>
      <c r="AO534" t="s">
        <v>487</v>
      </c>
      <c r="AP534" t="s">
        <v>488</v>
      </c>
      <c r="AQ534" t="s">
        <v>489</v>
      </c>
      <c r="AR534" t="s">
        <v>490</v>
      </c>
      <c r="AS534" t="s">
        <v>491</v>
      </c>
      <c r="AT534" t="s">
        <v>492</v>
      </c>
      <c r="AU534" t="s">
        <v>490</v>
      </c>
      <c r="AV534" t="s">
        <v>493</v>
      </c>
      <c r="AW534" t="s">
        <v>494</v>
      </c>
      <c r="AX534" t="s">
        <v>495</v>
      </c>
      <c r="AY534" t="s">
        <v>496</v>
      </c>
      <c r="AZ534" t="s">
        <v>320</v>
      </c>
      <c r="BA534" t="s">
        <v>320</v>
      </c>
      <c r="BB534" t="s">
        <v>458</v>
      </c>
      <c r="BC534" t="s">
        <v>320</v>
      </c>
      <c r="BD534" t="s">
        <v>459</v>
      </c>
      <c r="BE534" t="s">
        <v>320</v>
      </c>
      <c r="BF534" t="s">
        <v>459</v>
      </c>
      <c r="BG534" t="s">
        <v>320</v>
      </c>
      <c r="BH534" t="s">
        <v>460</v>
      </c>
      <c r="BI534" t="s">
        <v>461</v>
      </c>
      <c r="BJ534" t="s">
        <v>462</v>
      </c>
      <c r="BK534" t="s">
        <v>463</v>
      </c>
      <c r="BL534" t="s">
        <v>464</v>
      </c>
      <c r="BM534" t="s">
        <v>465</v>
      </c>
      <c r="BN534" t="s">
        <v>320</v>
      </c>
      <c r="BO534" t="s">
        <v>460</v>
      </c>
      <c r="BP534" t="s">
        <v>461</v>
      </c>
      <c r="BQ534" t="s">
        <v>462</v>
      </c>
      <c r="BR534" t="s">
        <v>463</v>
      </c>
      <c r="BS534" t="s">
        <v>464</v>
      </c>
      <c r="BT534" t="s">
        <v>465</v>
      </c>
      <c r="BU534" t="s">
        <v>466</v>
      </c>
      <c r="BV534" t="s">
        <v>467</v>
      </c>
      <c r="BW534" t="s">
        <v>468</v>
      </c>
      <c r="BX534" t="s">
        <v>82</v>
      </c>
      <c r="BY534" t="s">
        <v>454</v>
      </c>
      <c r="BZ534" t="s">
        <v>469</v>
      </c>
      <c r="CA534" t="s">
        <v>95</v>
      </c>
      <c r="CB534" t="s">
        <v>470</v>
      </c>
      <c r="CC534" t="s">
        <v>471</v>
      </c>
      <c r="CD534" t="s">
        <v>582</v>
      </c>
    </row>
    <row r="535" spans="1:82" x14ac:dyDescent="0.25">
      <c r="A535" s="17" t="s">
        <v>949</v>
      </c>
      <c r="B535">
        <v>64</v>
      </c>
      <c r="C535" t="s">
        <v>262</v>
      </c>
      <c r="D535" s="26">
        <v>2</v>
      </c>
      <c r="E535" t="s">
        <v>175</v>
      </c>
      <c r="F535">
        <v>195</v>
      </c>
      <c r="G535" s="9" t="s">
        <v>588</v>
      </c>
      <c r="H535" t="s">
        <v>399</v>
      </c>
      <c r="I535" t="s">
        <v>400</v>
      </c>
      <c r="J535">
        <v>4</v>
      </c>
      <c r="K535">
        <v>227</v>
      </c>
      <c r="L535">
        <v>0</v>
      </c>
      <c r="M535">
        <v>0</v>
      </c>
      <c r="N535">
        <v>0</v>
      </c>
      <c r="O535">
        <v>1</v>
      </c>
      <c r="P535">
        <v>15</v>
      </c>
      <c r="Q535">
        <v>1</v>
      </c>
      <c r="R535">
        <v>0</v>
      </c>
      <c r="S535" t="s">
        <v>439</v>
      </c>
      <c r="T535" t="s">
        <v>440</v>
      </c>
      <c r="U535" t="s">
        <v>441</v>
      </c>
      <c r="V535" t="s">
        <v>442</v>
      </c>
      <c r="W535" t="s">
        <v>225</v>
      </c>
      <c r="X535" t="s">
        <v>443</v>
      </c>
      <c r="Y535" t="s">
        <v>444</v>
      </c>
      <c r="Z535" t="s">
        <v>366</v>
      </c>
      <c r="AA535" t="s">
        <v>445</v>
      </c>
      <c r="AB535" t="s">
        <v>365</v>
      </c>
      <c r="AC535" t="s">
        <v>228</v>
      </c>
      <c r="AD535" t="s">
        <v>229</v>
      </c>
      <c r="AE535" t="s">
        <v>446</v>
      </c>
      <c r="AF535" t="s">
        <v>447</v>
      </c>
      <c r="AG535" t="s">
        <v>448</v>
      </c>
      <c r="AH535" t="s">
        <v>449</v>
      </c>
      <c r="AI535" t="s">
        <v>450</v>
      </c>
      <c r="AJ535" t="s">
        <v>363</v>
      </c>
      <c r="AK535" t="s">
        <v>451</v>
      </c>
      <c r="AL535" t="s">
        <v>364</v>
      </c>
      <c r="AM535" t="s">
        <v>452</v>
      </c>
      <c r="AN535" t="s">
        <v>226</v>
      </c>
      <c r="AO535" t="s">
        <v>453</v>
      </c>
      <c r="AP535" t="s">
        <v>454</v>
      </c>
      <c r="AQ535" t="s">
        <v>94</v>
      </c>
      <c r="AR535" t="s">
        <v>85</v>
      </c>
      <c r="AS535" t="s">
        <v>455</v>
      </c>
      <c r="AT535" t="s">
        <v>95</v>
      </c>
      <c r="AU535" t="s">
        <v>85</v>
      </c>
      <c r="AV535" t="s">
        <v>455</v>
      </c>
      <c r="AW535" t="s">
        <v>320</v>
      </c>
      <c r="AX535" t="s">
        <v>320</v>
      </c>
      <c r="AY535" t="s">
        <v>456</v>
      </c>
      <c r="AZ535" t="s">
        <v>457</v>
      </c>
      <c r="BA535" t="s">
        <v>320</v>
      </c>
      <c r="BB535" t="s">
        <v>320</v>
      </c>
      <c r="BC535" t="s">
        <v>458</v>
      </c>
      <c r="BD535" t="s">
        <v>320</v>
      </c>
      <c r="BE535" t="s">
        <v>459</v>
      </c>
      <c r="BF535" t="s">
        <v>320</v>
      </c>
      <c r="BG535" t="s">
        <v>459</v>
      </c>
      <c r="BH535" t="s">
        <v>320</v>
      </c>
      <c r="BI535" t="s">
        <v>460</v>
      </c>
      <c r="BJ535" t="s">
        <v>461</v>
      </c>
      <c r="BK535" t="s">
        <v>462</v>
      </c>
      <c r="BL535" t="s">
        <v>463</v>
      </c>
      <c r="BM535" t="s">
        <v>464</v>
      </c>
      <c r="BN535" t="s">
        <v>465</v>
      </c>
      <c r="BO535" t="s">
        <v>320</v>
      </c>
      <c r="BP535" t="s">
        <v>460</v>
      </c>
      <c r="BQ535" t="s">
        <v>461</v>
      </c>
      <c r="BR535" t="s">
        <v>462</v>
      </c>
      <c r="BS535" t="s">
        <v>463</v>
      </c>
      <c r="BT535" t="s">
        <v>464</v>
      </c>
      <c r="BU535" t="s">
        <v>465</v>
      </c>
      <c r="BV535" t="s">
        <v>466</v>
      </c>
      <c r="BW535" t="s">
        <v>467</v>
      </c>
      <c r="BX535" t="s">
        <v>468</v>
      </c>
      <c r="BY535" t="s">
        <v>82</v>
      </c>
      <c r="BZ535" t="s">
        <v>454</v>
      </c>
      <c r="CA535" t="s">
        <v>469</v>
      </c>
      <c r="CB535" t="s">
        <v>95</v>
      </c>
      <c r="CC535" t="s">
        <v>470</v>
      </c>
      <c r="CD535" t="s">
        <v>471</v>
      </c>
    </row>
    <row r="536" spans="1:82" s="18" customFormat="1" x14ac:dyDescent="0.25">
      <c r="A536" s="19" t="s">
        <v>950</v>
      </c>
      <c r="B536" s="18">
        <v>66</v>
      </c>
      <c r="C536" s="18" t="s">
        <v>351</v>
      </c>
      <c r="D536" s="24">
        <v>0</v>
      </c>
      <c r="E536" s="18" t="s">
        <v>52</v>
      </c>
      <c r="F536" s="18">
        <v>84</v>
      </c>
      <c r="G536" s="20" t="s">
        <v>21</v>
      </c>
      <c r="H536" s="18" t="s">
        <v>386</v>
      </c>
      <c r="I536" s="18" t="s">
        <v>387</v>
      </c>
      <c r="J536" s="18">
        <v>4</v>
      </c>
      <c r="K536" s="18">
        <v>248</v>
      </c>
      <c r="L536" s="18">
        <v>0</v>
      </c>
      <c r="M536" s="18">
        <v>0</v>
      </c>
      <c r="N536" s="18">
        <v>2</v>
      </c>
      <c r="O536" s="18">
        <v>0</v>
      </c>
      <c r="P536" s="18">
        <v>14</v>
      </c>
      <c r="Q536" s="18">
        <v>0</v>
      </c>
      <c r="R536" s="18">
        <v>128</v>
      </c>
      <c r="S536" s="18" t="s">
        <v>22</v>
      </c>
    </row>
    <row r="537" spans="1:82" x14ac:dyDescent="0.25">
      <c r="A537" s="10" t="s">
        <v>950</v>
      </c>
      <c r="B537">
        <v>66</v>
      </c>
      <c r="C537" t="s">
        <v>351</v>
      </c>
      <c r="D537" s="25">
        <v>1</v>
      </c>
      <c r="E537" t="s">
        <v>53</v>
      </c>
      <c r="F537">
        <v>253</v>
      </c>
      <c r="G537" s="9" t="s">
        <v>309</v>
      </c>
      <c r="H537" t="s">
        <v>701</v>
      </c>
      <c r="I537" t="s">
        <v>510</v>
      </c>
      <c r="J537">
        <v>4</v>
      </c>
      <c r="K537">
        <v>248</v>
      </c>
      <c r="L537">
        <v>0</v>
      </c>
      <c r="M537">
        <v>0</v>
      </c>
      <c r="N537">
        <v>0</v>
      </c>
      <c r="O537">
        <v>0</v>
      </c>
      <c r="P537">
        <v>14</v>
      </c>
      <c r="Q537">
        <v>0</v>
      </c>
      <c r="R537">
        <v>128</v>
      </c>
      <c r="S537" t="s">
        <v>22</v>
      </c>
    </row>
    <row r="538" spans="1:82" x14ac:dyDescent="0.25">
      <c r="A538" s="10" t="s">
        <v>950</v>
      </c>
      <c r="B538">
        <v>66</v>
      </c>
      <c r="C538" t="s">
        <v>351</v>
      </c>
      <c r="D538" s="26">
        <v>2</v>
      </c>
      <c r="E538" t="s">
        <v>55</v>
      </c>
      <c r="F538">
        <v>82</v>
      </c>
      <c r="G538" s="9" t="s">
        <v>31</v>
      </c>
      <c r="H538" t="s">
        <v>399</v>
      </c>
      <c r="I538" t="s">
        <v>400</v>
      </c>
      <c r="J538">
        <v>4</v>
      </c>
      <c r="K538">
        <v>248</v>
      </c>
      <c r="L538">
        <v>0</v>
      </c>
      <c r="M538">
        <v>0</v>
      </c>
      <c r="N538">
        <v>1</v>
      </c>
      <c r="O538">
        <v>0</v>
      </c>
      <c r="P538">
        <v>14</v>
      </c>
      <c r="Q538">
        <v>0</v>
      </c>
      <c r="R538">
        <v>128</v>
      </c>
      <c r="S538" t="s">
        <v>22</v>
      </c>
    </row>
    <row r="539" spans="1:82" s="18" customFormat="1" x14ac:dyDescent="0.25">
      <c r="A539" s="22" t="s">
        <v>951</v>
      </c>
      <c r="B539" s="18">
        <v>67</v>
      </c>
      <c r="C539" s="18" t="s">
        <v>203</v>
      </c>
      <c r="D539" s="24">
        <v>0</v>
      </c>
      <c r="E539" s="18" t="s">
        <v>52</v>
      </c>
      <c r="F539" s="18">
        <v>352</v>
      </c>
      <c r="G539" s="20" t="s">
        <v>21</v>
      </c>
      <c r="H539" s="18" t="s">
        <v>386</v>
      </c>
      <c r="I539" s="18" t="s">
        <v>387</v>
      </c>
      <c r="J539" s="18">
        <v>4</v>
      </c>
      <c r="K539" s="18">
        <v>99</v>
      </c>
      <c r="L539" s="18">
        <v>0</v>
      </c>
      <c r="M539" s="18">
        <v>0</v>
      </c>
      <c r="N539" s="18">
        <v>2</v>
      </c>
      <c r="O539" s="18">
        <v>0</v>
      </c>
      <c r="P539" s="18">
        <v>14</v>
      </c>
      <c r="Q539" s="18">
        <v>0</v>
      </c>
      <c r="R539" s="18">
        <v>128</v>
      </c>
      <c r="S539" s="18" t="s">
        <v>22</v>
      </c>
    </row>
    <row r="540" spans="1:82" x14ac:dyDescent="0.25">
      <c r="A540" s="17" t="s">
        <v>951</v>
      </c>
      <c r="B540">
        <v>67</v>
      </c>
      <c r="C540" t="s">
        <v>203</v>
      </c>
      <c r="D540" s="23">
        <v>0</v>
      </c>
      <c r="E540" t="s">
        <v>204</v>
      </c>
      <c r="F540">
        <v>362</v>
      </c>
      <c r="G540" s="9" t="s">
        <v>21</v>
      </c>
      <c r="H540" t="s">
        <v>386</v>
      </c>
      <c r="I540" t="s">
        <v>387</v>
      </c>
      <c r="J540">
        <v>4</v>
      </c>
      <c r="K540">
        <v>99</v>
      </c>
      <c r="L540">
        <v>0</v>
      </c>
      <c r="M540">
        <v>0</v>
      </c>
      <c r="N540">
        <v>2</v>
      </c>
      <c r="O540">
        <v>0</v>
      </c>
      <c r="P540">
        <v>14</v>
      </c>
      <c r="Q540">
        <v>0</v>
      </c>
      <c r="R540">
        <v>128</v>
      </c>
      <c r="S540" t="s">
        <v>22</v>
      </c>
    </row>
    <row r="541" spans="1:82" x14ac:dyDescent="0.25">
      <c r="A541" s="17" t="s">
        <v>951</v>
      </c>
      <c r="B541">
        <v>67</v>
      </c>
      <c r="C541" t="s">
        <v>203</v>
      </c>
      <c r="D541" s="23">
        <v>0</v>
      </c>
      <c r="E541" t="s">
        <v>173</v>
      </c>
      <c r="F541">
        <v>352</v>
      </c>
      <c r="G541" s="9" t="s">
        <v>21</v>
      </c>
      <c r="H541" t="s">
        <v>386</v>
      </c>
      <c r="I541" t="s">
        <v>387</v>
      </c>
      <c r="J541">
        <v>4</v>
      </c>
      <c r="K541">
        <v>99</v>
      </c>
      <c r="L541">
        <v>0</v>
      </c>
      <c r="M541">
        <v>0</v>
      </c>
      <c r="N541">
        <v>2</v>
      </c>
      <c r="O541">
        <v>0</v>
      </c>
      <c r="P541">
        <v>14</v>
      </c>
      <c r="Q541">
        <v>0</v>
      </c>
      <c r="R541">
        <v>128</v>
      </c>
      <c r="S541" t="s">
        <v>22</v>
      </c>
    </row>
    <row r="542" spans="1:82" x14ac:dyDescent="0.25">
      <c r="A542" s="17" t="s">
        <v>951</v>
      </c>
      <c r="B542">
        <v>67</v>
      </c>
      <c r="C542" t="s">
        <v>203</v>
      </c>
      <c r="D542" s="23">
        <v>0</v>
      </c>
      <c r="E542" t="s">
        <v>205</v>
      </c>
      <c r="F542">
        <v>362</v>
      </c>
      <c r="G542" s="9" t="s">
        <v>21</v>
      </c>
      <c r="H542" t="s">
        <v>386</v>
      </c>
      <c r="I542" t="s">
        <v>387</v>
      </c>
      <c r="J542">
        <v>4</v>
      </c>
      <c r="K542">
        <v>99</v>
      </c>
      <c r="L542">
        <v>0</v>
      </c>
      <c r="M542">
        <v>0</v>
      </c>
      <c r="N542">
        <v>2</v>
      </c>
      <c r="O542">
        <v>0</v>
      </c>
      <c r="P542">
        <v>14</v>
      </c>
      <c r="Q542">
        <v>0</v>
      </c>
      <c r="R542">
        <v>128</v>
      </c>
      <c r="S542" t="s">
        <v>22</v>
      </c>
    </row>
    <row r="543" spans="1:82" x14ac:dyDescent="0.25">
      <c r="A543" s="17" t="s">
        <v>951</v>
      </c>
      <c r="B543">
        <v>67</v>
      </c>
      <c r="C543" t="s">
        <v>203</v>
      </c>
      <c r="D543" s="23">
        <v>0</v>
      </c>
      <c r="E543" t="s">
        <v>206</v>
      </c>
      <c r="F543">
        <v>352</v>
      </c>
      <c r="G543" s="9" t="s">
        <v>21</v>
      </c>
      <c r="H543" t="s">
        <v>386</v>
      </c>
      <c r="I543" t="s">
        <v>387</v>
      </c>
      <c r="J543">
        <v>4</v>
      </c>
      <c r="K543">
        <v>99</v>
      </c>
      <c r="L543">
        <v>0</v>
      </c>
      <c r="M543">
        <v>0</v>
      </c>
      <c r="N543">
        <v>2</v>
      </c>
      <c r="O543">
        <v>0</v>
      </c>
      <c r="P543">
        <v>14</v>
      </c>
      <c r="Q543">
        <v>0</v>
      </c>
      <c r="R543">
        <v>128</v>
      </c>
      <c r="S543" t="s">
        <v>22</v>
      </c>
    </row>
    <row r="544" spans="1:82" x14ac:dyDescent="0.25">
      <c r="A544" s="17" t="s">
        <v>951</v>
      </c>
      <c r="B544">
        <v>67</v>
      </c>
      <c r="C544" t="s">
        <v>203</v>
      </c>
      <c r="D544" s="23">
        <v>0</v>
      </c>
      <c r="E544" t="s">
        <v>207</v>
      </c>
      <c r="F544">
        <v>1232</v>
      </c>
      <c r="G544" s="9" t="s">
        <v>21</v>
      </c>
      <c r="H544" t="s">
        <v>386</v>
      </c>
      <c r="I544" t="s">
        <v>387</v>
      </c>
      <c r="J544">
        <v>4</v>
      </c>
      <c r="K544">
        <v>99</v>
      </c>
      <c r="L544">
        <v>0</v>
      </c>
      <c r="M544">
        <v>0</v>
      </c>
      <c r="N544">
        <v>2</v>
      </c>
      <c r="O544">
        <v>0</v>
      </c>
      <c r="P544">
        <v>14</v>
      </c>
      <c r="Q544">
        <v>0</v>
      </c>
      <c r="R544">
        <v>128</v>
      </c>
      <c r="S544" t="s">
        <v>22</v>
      </c>
    </row>
    <row r="545" spans="1:36" x14ac:dyDescent="0.25">
      <c r="A545" s="17" t="s">
        <v>951</v>
      </c>
      <c r="B545">
        <v>67</v>
      </c>
      <c r="C545" t="s">
        <v>203</v>
      </c>
      <c r="D545" s="23">
        <v>0</v>
      </c>
      <c r="E545" t="s">
        <v>208</v>
      </c>
      <c r="F545">
        <v>1144</v>
      </c>
      <c r="G545" s="9" t="s">
        <v>21</v>
      </c>
      <c r="H545" t="s">
        <v>386</v>
      </c>
      <c r="I545" t="s">
        <v>387</v>
      </c>
      <c r="J545">
        <v>4</v>
      </c>
      <c r="K545">
        <v>99</v>
      </c>
      <c r="L545">
        <v>0</v>
      </c>
      <c r="M545">
        <v>0</v>
      </c>
      <c r="N545">
        <v>2</v>
      </c>
      <c r="O545">
        <v>0</v>
      </c>
      <c r="P545">
        <v>14</v>
      </c>
      <c r="Q545">
        <v>0</v>
      </c>
      <c r="R545">
        <v>128</v>
      </c>
      <c r="S545" t="s">
        <v>22</v>
      </c>
    </row>
    <row r="546" spans="1:36" x14ac:dyDescent="0.25">
      <c r="A546" s="17" t="s">
        <v>951</v>
      </c>
      <c r="B546">
        <v>67</v>
      </c>
      <c r="C546" t="s">
        <v>203</v>
      </c>
      <c r="D546" s="25">
        <v>1</v>
      </c>
      <c r="E546" t="s">
        <v>174</v>
      </c>
      <c r="F546">
        <v>1421</v>
      </c>
      <c r="G546" s="9" t="s">
        <v>29</v>
      </c>
      <c r="H546" t="s">
        <v>397</v>
      </c>
      <c r="I546" t="s">
        <v>519</v>
      </c>
      <c r="J546">
        <v>4</v>
      </c>
      <c r="K546">
        <v>99</v>
      </c>
      <c r="L546">
        <v>0</v>
      </c>
      <c r="M546">
        <v>0</v>
      </c>
      <c r="N546">
        <v>0</v>
      </c>
      <c r="O546">
        <v>0</v>
      </c>
      <c r="P546">
        <v>14</v>
      </c>
      <c r="Q546">
        <v>0</v>
      </c>
      <c r="R546">
        <v>128</v>
      </c>
      <c r="S546" t="s">
        <v>22</v>
      </c>
    </row>
    <row r="547" spans="1:36" x14ac:dyDescent="0.25">
      <c r="A547" s="17" t="s">
        <v>951</v>
      </c>
      <c r="B547">
        <v>67</v>
      </c>
      <c r="C547" t="s">
        <v>203</v>
      </c>
      <c r="D547" s="25">
        <v>1</v>
      </c>
      <c r="E547" t="s">
        <v>209</v>
      </c>
      <c r="F547">
        <v>1452</v>
      </c>
      <c r="G547" s="9" t="s">
        <v>29</v>
      </c>
      <c r="H547" t="s">
        <v>509</v>
      </c>
      <c r="I547" t="s">
        <v>519</v>
      </c>
      <c r="J547">
        <v>4</v>
      </c>
      <c r="K547">
        <v>99</v>
      </c>
      <c r="L547">
        <v>0</v>
      </c>
      <c r="M547">
        <v>0</v>
      </c>
      <c r="N547">
        <v>0</v>
      </c>
      <c r="O547">
        <v>0</v>
      </c>
      <c r="P547">
        <v>14</v>
      </c>
      <c r="Q547">
        <v>0</v>
      </c>
      <c r="R547">
        <v>128</v>
      </c>
      <c r="S547" t="s">
        <v>22</v>
      </c>
    </row>
    <row r="548" spans="1:36" x14ac:dyDescent="0.25">
      <c r="A548" s="17" t="s">
        <v>951</v>
      </c>
      <c r="B548">
        <v>67</v>
      </c>
      <c r="C548" t="s">
        <v>203</v>
      </c>
      <c r="D548" s="25">
        <v>1</v>
      </c>
      <c r="E548" t="s">
        <v>185</v>
      </c>
      <c r="F548">
        <v>1420</v>
      </c>
      <c r="G548" s="9" t="s">
        <v>29</v>
      </c>
      <c r="H548" t="s">
        <v>509</v>
      </c>
      <c r="I548" t="s">
        <v>519</v>
      </c>
      <c r="J548">
        <v>4</v>
      </c>
      <c r="K548">
        <v>99</v>
      </c>
      <c r="L548">
        <v>0</v>
      </c>
      <c r="M548">
        <v>0</v>
      </c>
      <c r="N548">
        <v>0</v>
      </c>
      <c r="O548">
        <v>0</v>
      </c>
      <c r="P548">
        <v>14</v>
      </c>
      <c r="Q548">
        <v>0</v>
      </c>
      <c r="R548">
        <v>128</v>
      </c>
      <c r="S548" t="s">
        <v>22</v>
      </c>
    </row>
    <row r="549" spans="1:36" x14ac:dyDescent="0.25">
      <c r="A549" s="17" t="s">
        <v>951</v>
      </c>
      <c r="B549">
        <v>67</v>
      </c>
      <c r="C549" t="s">
        <v>203</v>
      </c>
      <c r="D549" s="25">
        <v>1</v>
      </c>
      <c r="E549" t="s">
        <v>210</v>
      </c>
      <c r="F549">
        <v>4944</v>
      </c>
      <c r="G549" s="9" t="s">
        <v>29</v>
      </c>
      <c r="H549" t="s">
        <v>397</v>
      </c>
      <c r="I549" t="s">
        <v>519</v>
      </c>
      <c r="J549">
        <v>4</v>
      </c>
      <c r="K549">
        <v>99</v>
      </c>
      <c r="L549">
        <v>0</v>
      </c>
      <c r="M549">
        <v>0</v>
      </c>
      <c r="N549">
        <v>0</v>
      </c>
      <c r="O549">
        <v>0</v>
      </c>
      <c r="P549">
        <v>14</v>
      </c>
      <c r="Q549">
        <v>0</v>
      </c>
      <c r="R549">
        <v>128</v>
      </c>
      <c r="S549" t="s">
        <v>22</v>
      </c>
    </row>
    <row r="550" spans="1:36" x14ac:dyDescent="0.25">
      <c r="A550" s="17" t="s">
        <v>951</v>
      </c>
      <c r="B550">
        <v>67</v>
      </c>
      <c r="C550" t="s">
        <v>203</v>
      </c>
      <c r="D550" s="25">
        <v>1</v>
      </c>
      <c r="E550" t="s">
        <v>211</v>
      </c>
      <c r="F550">
        <v>4624</v>
      </c>
      <c r="G550" s="9" t="s">
        <v>29</v>
      </c>
      <c r="H550" t="s">
        <v>397</v>
      </c>
      <c r="I550" t="s">
        <v>519</v>
      </c>
      <c r="J550">
        <v>4</v>
      </c>
      <c r="K550">
        <v>99</v>
      </c>
      <c r="L550">
        <v>0</v>
      </c>
      <c r="M550">
        <v>0</v>
      </c>
      <c r="N550">
        <v>0</v>
      </c>
      <c r="O550">
        <v>0</v>
      </c>
      <c r="P550">
        <v>14</v>
      </c>
      <c r="Q550">
        <v>0</v>
      </c>
      <c r="R550">
        <v>128</v>
      </c>
      <c r="S550" t="s">
        <v>22</v>
      </c>
    </row>
    <row r="551" spans="1:36" x14ac:dyDescent="0.25">
      <c r="A551" s="17" t="s">
        <v>951</v>
      </c>
      <c r="B551">
        <v>67</v>
      </c>
      <c r="C551" t="s">
        <v>203</v>
      </c>
      <c r="D551" s="25">
        <v>1</v>
      </c>
      <c r="E551" t="s">
        <v>212</v>
      </c>
      <c r="F551">
        <v>21</v>
      </c>
      <c r="G551" s="9" t="s">
        <v>213</v>
      </c>
      <c r="H551" t="s">
        <v>561</v>
      </c>
      <c r="I551" t="s">
        <v>562</v>
      </c>
      <c r="J551">
        <v>4</v>
      </c>
      <c r="K551">
        <v>99</v>
      </c>
      <c r="L551">
        <v>0</v>
      </c>
      <c r="M551">
        <v>0</v>
      </c>
      <c r="N551">
        <v>8</v>
      </c>
      <c r="O551">
        <v>255</v>
      </c>
      <c r="P551">
        <v>18</v>
      </c>
      <c r="Q551">
        <v>0</v>
      </c>
      <c r="R551">
        <v>128</v>
      </c>
      <c r="S551" t="s">
        <v>214</v>
      </c>
      <c r="T551" t="s">
        <v>215</v>
      </c>
      <c r="U551" t="s">
        <v>216</v>
      </c>
      <c r="V551" t="s">
        <v>217</v>
      </c>
      <c r="W551" t="s">
        <v>218</v>
      </c>
      <c r="X551" t="s">
        <v>219</v>
      </c>
      <c r="Y551" t="s">
        <v>220</v>
      </c>
      <c r="Z551" t="s">
        <v>221</v>
      </c>
      <c r="AA551" t="s">
        <v>222</v>
      </c>
      <c r="AB551" t="s">
        <v>223</v>
      </c>
      <c r="AC551" t="s">
        <v>224</v>
      </c>
      <c r="AD551" t="s">
        <v>225</v>
      </c>
      <c r="AE551" t="s">
        <v>226</v>
      </c>
      <c r="AF551" t="s">
        <v>227</v>
      </c>
      <c r="AG551" t="s">
        <v>226</v>
      </c>
      <c r="AH551" t="s">
        <v>80</v>
      </c>
      <c r="AI551" t="s">
        <v>228</v>
      </c>
      <c r="AJ551" t="s">
        <v>229</v>
      </c>
    </row>
    <row r="552" spans="1:36" x14ac:dyDescent="0.25">
      <c r="A552" s="17" t="s">
        <v>951</v>
      </c>
      <c r="B552">
        <v>67</v>
      </c>
      <c r="C552" t="s">
        <v>203</v>
      </c>
      <c r="D552" s="26">
        <v>2</v>
      </c>
      <c r="E552" t="s">
        <v>56</v>
      </c>
      <c r="F552">
        <v>356</v>
      </c>
      <c r="G552" s="9" t="s">
        <v>31</v>
      </c>
      <c r="H552" t="s">
        <v>399</v>
      </c>
      <c r="I552" t="s">
        <v>400</v>
      </c>
      <c r="J552">
        <v>4</v>
      </c>
      <c r="K552">
        <v>99</v>
      </c>
      <c r="L552">
        <v>0</v>
      </c>
      <c r="M552">
        <v>0</v>
      </c>
      <c r="N552">
        <v>1</v>
      </c>
      <c r="O552">
        <v>0</v>
      </c>
      <c r="P552">
        <v>14</v>
      </c>
      <c r="Q552">
        <v>0</v>
      </c>
      <c r="R552">
        <v>128</v>
      </c>
      <c r="S552" t="s">
        <v>22</v>
      </c>
    </row>
    <row r="553" spans="1:36" x14ac:dyDescent="0.25">
      <c r="A553" s="17" t="s">
        <v>951</v>
      </c>
      <c r="B553">
        <v>67</v>
      </c>
      <c r="C553" t="s">
        <v>203</v>
      </c>
      <c r="D553" s="26">
        <v>2</v>
      </c>
      <c r="E553" t="s">
        <v>186</v>
      </c>
      <c r="F553">
        <v>363</v>
      </c>
      <c r="G553" s="9" t="s">
        <v>31</v>
      </c>
      <c r="H553" t="s">
        <v>399</v>
      </c>
      <c r="I553" t="s">
        <v>400</v>
      </c>
      <c r="J553">
        <v>4</v>
      </c>
      <c r="K553">
        <v>99</v>
      </c>
      <c r="L553">
        <v>0</v>
      </c>
      <c r="M553">
        <v>0</v>
      </c>
      <c r="N553">
        <v>1</v>
      </c>
      <c r="O553">
        <v>0</v>
      </c>
      <c r="P553">
        <v>14</v>
      </c>
      <c r="Q553">
        <v>0</v>
      </c>
      <c r="R553">
        <v>128</v>
      </c>
      <c r="S553" t="s">
        <v>22</v>
      </c>
    </row>
    <row r="554" spans="1:36" x14ac:dyDescent="0.25">
      <c r="A554" s="17" t="s">
        <v>951</v>
      </c>
      <c r="B554">
        <v>67</v>
      </c>
      <c r="C554" t="s">
        <v>203</v>
      </c>
      <c r="D554" s="26">
        <v>2</v>
      </c>
      <c r="E554" t="s">
        <v>175</v>
      </c>
      <c r="F554">
        <v>356</v>
      </c>
      <c r="G554" s="9" t="s">
        <v>31</v>
      </c>
      <c r="H554" t="s">
        <v>399</v>
      </c>
      <c r="I554" t="s">
        <v>400</v>
      </c>
      <c r="J554">
        <v>4</v>
      </c>
      <c r="K554">
        <v>99</v>
      </c>
      <c r="L554">
        <v>0</v>
      </c>
      <c r="M554">
        <v>0</v>
      </c>
      <c r="N554">
        <v>1</v>
      </c>
      <c r="O554">
        <v>0</v>
      </c>
      <c r="P554">
        <v>14</v>
      </c>
      <c r="Q554">
        <v>0</v>
      </c>
      <c r="R554">
        <v>128</v>
      </c>
      <c r="S554" t="s">
        <v>22</v>
      </c>
    </row>
    <row r="555" spans="1:36" x14ac:dyDescent="0.25">
      <c r="A555" s="17" t="s">
        <v>951</v>
      </c>
      <c r="B555">
        <v>67</v>
      </c>
      <c r="C555" t="s">
        <v>203</v>
      </c>
      <c r="D555" s="26">
        <v>2</v>
      </c>
      <c r="E555" t="s">
        <v>230</v>
      </c>
      <c r="F555">
        <v>363</v>
      </c>
      <c r="G555" s="9" t="s">
        <v>31</v>
      </c>
      <c r="H555" t="s">
        <v>399</v>
      </c>
      <c r="I555" t="s">
        <v>400</v>
      </c>
      <c r="J555">
        <v>4</v>
      </c>
      <c r="K555">
        <v>99</v>
      </c>
      <c r="L555">
        <v>0</v>
      </c>
      <c r="M555">
        <v>0</v>
      </c>
      <c r="N555">
        <v>1</v>
      </c>
      <c r="O555">
        <v>0</v>
      </c>
      <c r="P555">
        <v>14</v>
      </c>
      <c r="Q555">
        <v>0</v>
      </c>
      <c r="R555">
        <v>128</v>
      </c>
      <c r="S555" t="s">
        <v>22</v>
      </c>
    </row>
    <row r="556" spans="1:36" x14ac:dyDescent="0.25">
      <c r="A556" s="17" t="s">
        <v>951</v>
      </c>
      <c r="B556">
        <v>67</v>
      </c>
      <c r="C556" t="s">
        <v>203</v>
      </c>
      <c r="D556" s="26">
        <v>2</v>
      </c>
      <c r="E556" t="s">
        <v>190</v>
      </c>
      <c r="F556">
        <v>356</v>
      </c>
      <c r="G556" s="9" t="s">
        <v>31</v>
      </c>
      <c r="H556" t="s">
        <v>399</v>
      </c>
      <c r="I556" t="s">
        <v>400</v>
      </c>
      <c r="J556">
        <v>4</v>
      </c>
      <c r="K556">
        <v>99</v>
      </c>
      <c r="L556">
        <v>0</v>
      </c>
      <c r="M556">
        <v>0</v>
      </c>
      <c r="N556">
        <v>1</v>
      </c>
      <c r="O556">
        <v>0</v>
      </c>
      <c r="P556">
        <v>14</v>
      </c>
      <c r="Q556">
        <v>0</v>
      </c>
      <c r="R556">
        <v>128</v>
      </c>
      <c r="S556" t="s">
        <v>22</v>
      </c>
    </row>
    <row r="557" spans="1:36" x14ac:dyDescent="0.25">
      <c r="A557" s="17" t="s">
        <v>951</v>
      </c>
      <c r="B557">
        <v>67</v>
      </c>
      <c r="C557" t="s">
        <v>203</v>
      </c>
      <c r="D557" s="26">
        <v>2</v>
      </c>
      <c r="E557" t="s">
        <v>231</v>
      </c>
      <c r="F557">
        <v>1246</v>
      </c>
      <c r="G557" s="9" t="s">
        <v>31</v>
      </c>
      <c r="H557" t="s">
        <v>399</v>
      </c>
      <c r="I557" t="s">
        <v>400</v>
      </c>
      <c r="J557">
        <v>4</v>
      </c>
      <c r="K557">
        <v>99</v>
      </c>
      <c r="L557">
        <v>0</v>
      </c>
      <c r="M557">
        <v>0</v>
      </c>
      <c r="N557">
        <v>1</v>
      </c>
      <c r="O557">
        <v>0</v>
      </c>
      <c r="P557">
        <v>14</v>
      </c>
      <c r="Q557">
        <v>0</v>
      </c>
      <c r="R557">
        <v>128</v>
      </c>
      <c r="S557" t="s">
        <v>22</v>
      </c>
    </row>
    <row r="558" spans="1:36" x14ac:dyDescent="0.25">
      <c r="A558" s="17" t="s">
        <v>951</v>
      </c>
      <c r="B558">
        <v>67</v>
      </c>
      <c r="C558" t="s">
        <v>203</v>
      </c>
      <c r="D558" s="26">
        <v>2</v>
      </c>
      <c r="E558" t="s">
        <v>232</v>
      </c>
      <c r="F558">
        <v>1157</v>
      </c>
      <c r="G558" s="9" t="s">
        <v>31</v>
      </c>
      <c r="H558" t="s">
        <v>399</v>
      </c>
      <c r="I558" t="s">
        <v>400</v>
      </c>
      <c r="J558">
        <v>4</v>
      </c>
      <c r="K558">
        <v>99</v>
      </c>
      <c r="L558">
        <v>0</v>
      </c>
      <c r="M558">
        <v>0</v>
      </c>
      <c r="N558">
        <v>1</v>
      </c>
      <c r="O558">
        <v>0</v>
      </c>
      <c r="P558">
        <v>14</v>
      </c>
      <c r="Q558">
        <v>0</v>
      </c>
      <c r="R558">
        <v>128</v>
      </c>
      <c r="S558" t="s">
        <v>22</v>
      </c>
    </row>
    <row r="559" spans="1:36" x14ac:dyDescent="0.25">
      <c r="A559" s="17" t="s">
        <v>951</v>
      </c>
      <c r="B559">
        <v>67</v>
      </c>
      <c r="C559" t="s">
        <v>203</v>
      </c>
      <c r="D559" s="27">
        <v>3</v>
      </c>
      <c r="E559" t="s">
        <v>129</v>
      </c>
      <c r="F559">
        <v>5</v>
      </c>
      <c r="G559" s="9" t="s">
        <v>130</v>
      </c>
      <c r="H559" t="s">
        <v>553</v>
      </c>
      <c r="I559" t="s">
        <v>553</v>
      </c>
      <c r="J559">
        <v>4</v>
      </c>
      <c r="K559">
        <v>99</v>
      </c>
      <c r="L559">
        <v>0</v>
      </c>
      <c r="M559">
        <v>0</v>
      </c>
      <c r="N559">
        <v>20</v>
      </c>
      <c r="O559">
        <v>0</v>
      </c>
      <c r="P559">
        <v>14</v>
      </c>
      <c r="Q559">
        <v>0</v>
      </c>
      <c r="R559">
        <v>128</v>
      </c>
      <c r="S559" t="s">
        <v>131</v>
      </c>
    </row>
    <row r="560" spans="1:36" x14ac:dyDescent="0.25">
      <c r="A560" s="17" t="s">
        <v>951</v>
      </c>
      <c r="B560">
        <v>67</v>
      </c>
      <c r="C560" t="s">
        <v>203</v>
      </c>
      <c r="D560" s="28">
        <v>4</v>
      </c>
      <c r="E560" t="s">
        <v>57</v>
      </c>
      <c r="F560">
        <v>26</v>
      </c>
      <c r="G560" s="9" t="s">
        <v>140</v>
      </c>
      <c r="H560" t="s">
        <v>386</v>
      </c>
      <c r="I560" t="s">
        <v>387</v>
      </c>
      <c r="J560">
        <v>4</v>
      </c>
      <c r="K560">
        <v>99</v>
      </c>
      <c r="L560">
        <v>0</v>
      </c>
      <c r="M560">
        <v>2</v>
      </c>
      <c r="N560">
        <v>4</v>
      </c>
      <c r="O560">
        <v>255</v>
      </c>
      <c r="P560">
        <v>14</v>
      </c>
      <c r="Q560">
        <v>0</v>
      </c>
      <c r="R560">
        <v>128</v>
      </c>
      <c r="S560" t="s">
        <v>58</v>
      </c>
      <c r="T560" t="s">
        <v>59</v>
      </c>
      <c r="U560" t="s">
        <v>60</v>
      </c>
      <c r="V560" t="s">
        <v>563</v>
      </c>
      <c r="W560" t="s">
        <v>564</v>
      </c>
      <c r="X560" t="s">
        <v>565</v>
      </c>
      <c r="Y560" t="s">
        <v>61</v>
      </c>
      <c r="Z560" t="s">
        <v>62</v>
      </c>
      <c r="AA560" t="s">
        <v>63</v>
      </c>
      <c r="AB560" t="s">
        <v>64</v>
      </c>
      <c r="AC560" t="s">
        <v>65</v>
      </c>
      <c r="AD560" t="s">
        <v>66</v>
      </c>
    </row>
    <row r="561" spans="1:30" x14ac:dyDescent="0.25">
      <c r="A561" s="17" t="s">
        <v>951</v>
      </c>
      <c r="B561">
        <v>67</v>
      </c>
      <c r="C561" t="s">
        <v>203</v>
      </c>
      <c r="D561" s="30">
        <v>5</v>
      </c>
      <c r="E561" t="s">
        <v>67</v>
      </c>
      <c r="F561">
        <v>26</v>
      </c>
      <c r="G561" s="9" t="s">
        <v>140</v>
      </c>
      <c r="H561" t="s">
        <v>386</v>
      </c>
      <c r="I561" t="s">
        <v>387</v>
      </c>
      <c r="J561">
        <v>4</v>
      </c>
      <c r="K561">
        <v>99</v>
      </c>
      <c r="L561">
        <v>0</v>
      </c>
      <c r="M561">
        <v>2</v>
      </c>
      <c r="N561">
        <v>4</v>
      </c>
      <c r="O561">
        <v>255</v>
      </c>
      <c r="P561">
        <v>14</v>
      </c>
      <c r="Q561">
        <v>0</v>
      </c>
      <c r="R561">
        <v>128</v>
      </c>
      <c r="S561" t="s">
        <v>58</v>
      </c>
      <c r="T561" t="s">
        <v>59</v>
      </c>
      <c r="U561" t="s">
        <v>60</v>
      </c>
      <c r="V561" t="s">
        <v>563</v>
      </c>
      <c r="W561" t="s">
        <v>564</v>
      </c>
      <c r="X561" t="s">
        <v>565</v>
      </c>
      <c r="Y561" t="s">
        <v>61</v>
      </c>
      <c r="Z561" t="s">
        <v>62</v>
      </c>
      <c r="AA561" t="s">
        <v>63</v>
      </c>
      <c r="AB561" t="s">
        <v>64</v>
      </c>
      <c r="AC561" t="s">
        <v>65</v>
      </c>
      <c r="AD561" t="s">
        <v>66</v>
      </c>
    </row>
    <row r="562" spans="1:30" s="18" customFormat="1" x14ac:dyDescent="0.25">
      <c r="A562" s="19" t="s">
        <v>952</v>
      </c>
      <c r="B562" s="18">
        <v>68</v>
      </c>
      <c r="C562" s="18" t="s">
        <v>263</v>
      </c>
      <c r="D562" s="24">
        <v>0</v>
      </c>
      <c r="E562" s="18" t="s">
        <v>49</v>
      </c>
      <c r="F562" s="18">
        <v>441</v>
      </c>
      <c r="G562" s="20" t="s">
        <v>21</v>
      </c>
      <c r="H562" s="18" t="s">
        <v>386</v>
      </c>
      <c r="I562" s="18" t="s">
        <v>387</v>
      </c>
      <c r="J562" s="18">
        <v>4</v>
      </c>
      <c r="K562" s="18">
        <v>88</v>
      </c>
      <c r="L562" s="18">
        <v>0</v>
      </c>
      <c r="M562" s="18">
        <v>0</v>
      </c>
      <c r="N562" s="18">
        <v>2</v>
      </c>
      <c r="O562" s="18">
        <v>0</v>
      </c>
      <c r="P562" s="18">
        <v>14</v>
      </c>
      <c r="Q562" s="18">
        <v>0</v>
      </c>
      <c r="R562" s="18">
        <v>128</v>
      </c>
      <c r="S562" s="18" t="s">
        <v>264</v>
      </c>
      <c r="T562" s="18" t="s">
        <v>79</v>
      </c>
      <c r="U562" s="18" t="s">
        <v>98</v>
      </c>
    </row>
    <row r="563" spans="1:30" x14ac:dyDescent="0.25">
      <c r="A563" s="10" t="s">
        <v>952</v>
      </c>
      <c r="B563">
        <v>68</v>
      </c>
      <c r="C563" t="s">
        <v>263</v>
      </c>
      <c r="D563" s="23">
        <v>0</v>
      </c>
      <c r="E563" t="s">
        <v>111</v>
      </c>
      <c r="F563">
        <v>449</v>
      </c>
      <c r="G563" s="9" t="s">
        <v>21</v>
      </c>
      <c r="H563" t="s">
        <v>386</v>
      </c>
      <c r="I563" t="s">
        <v>387</v>
      </c>
      <c r="J563">
        <v>4</v>
      </c>
      <c r="K563">
        <v>88</v>
      </c>
      <c r="L563">
        <v>0</v>
      </c>
      <c r="M563">
        <v>0</v>
      </c>
      <c r="N563">
        <v>2</v>
      </c>
      <c r="O563">
        <v>0</v>
      </c>
      <c r="P563">
        <v>14</v>
      </c>
      <c r="Q563">
        <v>0</v>
      </c>
      <c r="R563">
        <v>128</v>
      </c>
      <c r="S563" t="s">
        <v>264</v>
      </c>
      <c r="T563" t="s">
        <v>79</v>
      </c>
      <c r="U563" t="s">
        <v>98</v>
      </c>
    </row>
    <row r="564" spans="1:30" x14ac:dyDescent="0.25">
      <c r="A564" s="10" t="s">
        <v>952</v>
      </c>
      <c r="B564">
        <v>68</v>
      </c>
      <c r="C564" t="s">
        <v>263</v>
      </c>
      <c r="D564" s="23">
        <v>0</v>
      </c>
      <c r="E564" t="s">
        <v>265</v>
      </c>
      <c r="F564">
        <v>244</v>
      </c>
      <c r="G564" s="9" t="s">
        <v>21</v>
      </c>
      <c r="H564" t="s">
        <v>386</v>
      </c>
      <c r="I564" t="s">
        <v>387</v>
      </c>
      <c r="J564">
        <v>4</v>
      </c>
      <c r="K564">
        <v>88</v>
      </c>
      <c r="L564">
        <v>0</v>
      </c>
      <c r="M564">
        <v>0</v>
      </c>
      <c r="N564">
        <v>2</v>
      </c>
      <c r="O564">
        <v>0</v>
      </c>
      <c r="P564">
        <v>14</v>
      </c>
      <c r="Q564">
        <v>0</v>
      </c>
      <c r="R564">
        <v>128</v>
      </c>
      <c r="S564" t="s">
        <v>264</v>
      </c>
      <c r="T564" t="s">
        <v>79</v>
      </c>
      <c r="U564" t="s">
        <v>98</v>
      </c>
    </row>
    <row r="565" spans="1:30" x14ac:dyDescent="0.25">
      <c r="A565" s="10" t="s">
        <v>952</v>
      </c>
      <c r="B565">
        <v>68</v>
      </c>
      <c r="C565" t="s">
        <v>263</v>
      </c>
      <c r="D565" s="23">
        <v>0</v>
      </c>
      <c r="E565" t="s">
        <v>266</v>
      </c>
      <c r="F565">
        <v>424</v>
      </c>
      <c r="G565" s="9" t="s">
        <v>21</v>
      </c>
      <c r="H565" t="s">
        <v>386</v>
      </c>
      <c r="I565" t="s">
        <v>387</v>
      </c>
      <c r="J565">
        <v>4</v>
      </c>
      <c r="K565">
        <v>88</v>
      </c>
      <c r="L565">
        <v>0</v>
      </c>
      <c r="M565">
        <v>0</v>
      </c>
      <c r="N565">
        <v>2</v>
      </c>
      <c r="O565">
        <v>0</v>
      </c>
      <c r="P565">
        <v>14</v>
      </c>
      <c r="Q565">
        <v>0</v>
      </c>
      <c r="R565">
        <v>128</v>
      </c>
      <c r="S565" t="s">
        <v>264</v>
      </c>
      <c r="T565" t="s">
        <v>79</v>
      </c>
      <c r="U565" t="s">
        <v>98</v>
      </c>
    </row>
    <row r="566" spans="1:30" x14ac:dyDescent="0.25">
      <c r="A566" s="10" t="s">
        <v>952</v>
      </c>
      <c r="B566">
        <v>68</v>
      </c>
      <c r="C566" t="s">
        <v>263</v>
      </c>
      <c r="D566" s="23">
        <v>0</v>
      </c>
      <c r="E566" t="s">
        <v>267</v>
      </c>
      <c r="F566">
        <v>453</v>
      </c>
      <c r="G566" s="9" t="s">
        <v>21</v>
      </c>
      <c r="H566" t="s">
        <v>386</v>
      </c>
      <c r="I566" t="s">
        <v>387</v>
      </c>
      <c r="J566">
        <v>4</v>
      </c>
      <c r="K566">
        <v>88</v>
      </c>
      <c r="L566">
        <v>0</v>
      </c>
      <c r="M566">
        <v>0</v>
      </c>
      <c r="N566">
        <v>2</v>
      </c>
      <c r="O566">
        <v>0</v>
      </c>
      <c r="P566">
        <v>14</v>
      </c>
      <c r="Q566">
        <v>0</v>
      </c>
      <c r="R566">
        <v>128</v>
      </c>
      <c r="S566" t="s">
        <v>264</v>
      </c>
      <c r="T566" t="s">
        <v>79</v>
      </c>
      <c r="U566" t="s">
        <v>98</v>
      </c>
    </row>
    <row r="567" spans="1:30" x14ac:dyDescent="0.25">
      <c r="A567" s="10" t="s">
        <v>952</v>
      </c>
      <c r="B567">
        <v>68</v>
      </c>
      <c r="C567" t="s">
        <v>263</v>
      </c>
      <c r="D567" s="23">
        <v>0</v>
      </c>
      <c r="E567" t="s">
        <v>268</v>
      </c>
      <c r="F567">
        <v>336</v>
      </c>
      <c r="G567" s="9" t="s">
        <v>21</v>
      </c>
      <c r="H567" t="s">
        <v>386</v>
      </c>
      <c r="I567" t="s">
        <v>387</v>
      </c>
      <c r="J567">
        <v>4</v>
      </c>
      <c r="K567">
        <v>88</v>
      </c>
      <c r="L567">
        <v>0</v>
      </c>
      <c r="M567">
        <v>0</v>
      </c>
      <c r="N567">
        <v>2</v>
      </c>
      <c r="O567">
        <v>0</v>
      </c>
      <c r="P567">
        <v>14</v>
      </c>
      <c r="Q567">
        <v>0</v>
      </c>
      <c r="R567">
        <v>128</v>
      </c>
      <c r="S567" t="s">
        <v>264</v>
      </c>
      <c r="T567" t="s">
        <v>79</v>
      </c>
      <c r="U567" t="s">
        <v>98</v>
      </c>
    </row>
    <row r="568" spans="1:30" x14ac:dyDescent="0.25">
      <c r="A568" s="10" t="s">
        <v>952</v>
      </c>
      <c r="B568">
        <v>68</v>
      </c>
      <c r="C568" t="s">
        <v>263</v>
      </c>
      <c r="D568" s="23">
        <v>0</v>
      </c>
      <c r="E568" t="s">
        <v>269</v>
      </c>
      <c r="F568">
        <v>134</v>
      </c>
      <c r="G568" s="9" t="s">
        <v>270</v>
      </c>
      <c r="H568" t="s">
        <v>409</v>
      </c>
      <c r="I568" t="s">
        <v>396</v>
      </c>
      <c r="J568">
        <v>4</v>
      </c>
      <c r="K568">
        <v>88</v>
      </c>
      <c r="L568">
        <v>0</v>
      </c>
      <c r="M568">
        <v>0</v>
      </c>
      <c r="N568">
        <v>2</v>
      </c>
      <c r="O568">
        <v>0</v>
      </c>
      <c r="P568">
        <v>14</v>
      </c>
      <c r="Q568">
        <v>0</v>
      </c>
      <c r="R568">
        <v>128</v>
      </c>
      <c r="S568" t="s">
        <v>264</v>
      </c>
      <c r="T568" t="s">
        <v>79</v>
      </c>
      <c r="U568" t="s">
        <v>98</v>
      </c>
    </row>
    <row r="569" spans="1:30" x14ac:dyDescent="0.25">
      <c r="A569" s="10" t="s">
        <v>952</v>
      </c>
      <c r="B569">
        <v>68</v>
      </c>
      <c r="C569" t="s">
        <v>263</v>
      </c>
      <c r="D569" s="23">
        <v>0</v>
      </c>
      <c r="E569" t="s">
        <v>271</v>
      </c>
      <c r="F569">
        <v>257</v>
      </c>
      <c r="G569" s="9" t="s">
        <v>21</v>
      </c>
      <c r="H569" t="s">
        <v>386</v>
      </c>
      <c r="I569" t="s">
        <v>387</v>
      </c>
      <c r="J569">
        <v>4</v>
      </c>
      <c r="K569">
        <v>88</v>
      </c>
      <c r="L569">
        <v>0</v>
      </c>
      <c r="M569">
        <v>0</v>
      </c>
      <c r="N569">
        <v>2</v>
      </c>
      <c r="O569">
        <v>0</v>
      </c>
      <c r="P569">
        <v>14</v>
      </c>
      <c r="Q569">
        <v>0</v>
      </c>
      <c r="R569">
        <v>128</v>
      </c>
      <c r="S569" t="s">
        <v>264</v>
      </c>
      <c r="T569" t="s">
        <v>79</v>
      </c>
      <c r="U569" t="s">
        <v>98</v>
      </c>
    </row>
    <row r="570" spans="1:30" x14ac:dyDescent="0.25">
      <c r="A570" s="10" t="s">
        <v>952</v>
      </c>
      <c r="B570">
        <v>68</v>
      </c>
      <c r="C570" t="s">
        <v>263</v>
      </c>
      <c r="D570" s="23">
        <v>0</v>
      </c>
      <c r="E570" t="s">
        <v>272</v>
      </c>
      <c r="F570">
        <v>328</v>
      </c>
      <c r="G570" s="9" t="s">
        <v>21</v>
      </c>
      <c r="H570" t="s">
        <v>386</v>
      </c>
      <c r="I570" t="s">
        <v>387</v>
      </c>
      <c r="J570">
        <v>4</v>
      </c>
      <c r="K570">
        <v>88</v>
      </c>
      <c r="L570">
        <v>0</v>
      </c>
      <c r="M570">
        <v>0</v>
      </c>
      <c r="N570">
        <v>2</v>
      </c>
      <c r="O570">
        <v>0</v>
      </c>
      <c r="P570">
        <v>14</v>
      </c>
      <c r="Q570">
        <v>0</v>
      </c>
      <c r="R570">
        <v>128</v>
      </c>
      <c r="S570" t="s">
        <v>264</v>
      </c>
      <c r="T570" t="s">
        <v>79</v>
      </c>
      <c r="U570" t="s">
        <v>98</v>
      </c>
    </row>
    <row r="571" spans="1:30" x14ac:dyDescent="0.25">
      <c r="A571" s="10" t="s">
        <v>952</v>
      </c>
      <c r="B571">
        <v>68</v>
      </c>
      <c r="C571" t="s">
        <v>263</v>
      </c>
      <c r="D571" s="25">
        <v>1</v>
      </c>
      <c r="E571" t="s">
        <v>273</v>
      </c>
      <c r="F571">
        <v>1182</v>
      </c>
      <c r="G571" s="9" t="s">
        <v>29</v>
      </c>
      <c r="H571" t="s">
        <v>509</v>
      </c>
      <c r="I571" t="s">
        <v>519</v>
      </c>
      <c r="J571">
        <v>4</v>
      </c>
      <c r="K571">
        <v>88</v>
      </c>
      <c r="L571">
        <v>0</v>
      </c>
      <c r="M571">
        <v>0</v>
      </c>
      <c r="N571">
        <v>0</v>
      </c>
      <c r="O571">
        <v>0</v>
      </c>
      <c r="P571">
        <v>14</v>
      </c>
      <c r="Q571">
        <v>0</v>
      </c>
      <c r="R571">
        <v>128</v>
      </c>
      <c r="S571" t="s">
        <v>264</v>
      </c>
      <c r="T571" t="s">
        <v>79</v>
      </c>
      <c r="U571" t="s">
        <v>98</v>
      </c>
    </row>
    <row r="572" spans="1:30" x14ac:dyDescent="0.25">
      <c r="A572" s="10" t="s">
        <v>952</v>
      </c>
      <c r="B572">
        <v>68</v>
      </c>
      <c r="C572" t="s">
        <v>263</v>
      </c>
      <c r="D572" s="25">
        <v>1</v>
      </c>
      <c r="E572" t="s">
        <v>274</v>
      </c>
      <c r="F572">
        <v>1297</v>
      </c>
      <c r="G572" s="9" t="s">
        <v>29</v>
      </c>
      <c r="H572" t="s">
        <v>397</v>
      </c>
      <c r="I572" t="s">
        <v>519</v>
      </c>
      <c r="J572">
        <v>4</v>
      </c>
      <c r="K572">
        <v>88</v>
      </c>
      <c r="L572">
        <v>0</v>
      </c>
      <c r="M572">
        <v>0</v>
      </c>
      <c r="N572">
        <v>0</v>
      </c>
      <c r="O572">
        <v>0</v>
      </c>
      <c r="P572">
        <v>14</v>
      </c>
      <c r="Q572">
        <v>0</v>
      </c>
      <c r="R572">
        <v>128</v>
      </c>
      <c r="S572" t="s">
        <v>264</v>
      </c>
      <c r="T572" t="s">
        <v>79</v>
      </c>
      <c r="U572" t="s">
        <v>98</v>
      </c>
    </row>
    <row r="573" spans="1:30" x14ac:dyDescent="0.25">
      <c r="A573" s="10" t="s">
        <v>952</v>
      </c>
      <c r="B573">
        <v>68</v>
      </c>
      <c r="C573" t="s">
        <v>263</v>
      </c>
      <c r="D573" s="25">
        <v>1</v>
      </c>
      <c r="E573" t="s">
        <v>120</v>
      </c>
      <c r="F573">
        <v>883</v>
      </c>
      <c r="G573" s="9" t="s">
        <v>29</v>
      </c>
      <c r="H573" t="s">
        <v>509</v>
      </c>
      <c r="I573" t="s">
        <v>519</v>
      </c>
      <c r="J573">
        <v>4</v>
      </c>
      <c r="K573">
        <v>88</v>
      </c>
      <c r="L573">
        <v>0</v>
      </c>
      <c r="M573">
        <v>0</v>
      </c>
      <c r="N573">
        <v>0</v>
      </c>
      <c r="O573">
        <v>0</v>
      </c>
      <c r="P573">
        <v>14</v>
      </c>
      <c r="Q573">
        <v>0</v>
      </c>
      <c r="R573">
        <v>128</v>
      </c>
      <c r="S573" t="s">
        <v>264</v>
      </c>
      <c r="T573" t="s">
        <v>79</v>
      </c>
      <c r="U573" t="s">
        <v>98</v>
      </c>
    </row>
    <row r="574" spans="1:30" x14ac:dyDescent="0.25">
      <c r="A574" s="10" t="s">
        <v>952</v>
      </c>
      <c r="B574">
        <v>68</v>
      </c>
      <c r="C574" t="s">
        <v>263</v>
      </c>
      <c r="D574" s="25">
        <v>1</v>
      </c>
      <c r="E574" t="s">
        <v>121</v>
      </c>
      <c r="F574">
        <v>1201</v>
      </c>
      <c r="G574" s="9" t="s">
        <v>29</v>
      </c>
      <c r="H574" t="s">
        <v>397</v>
      </c>
      <c r="I574" t="s">
        <v>519</v>
      </c>
      <c r="J574">
        <v>4</v>
      </c>
      <c r="K574">
        <v>88</v>
      </c>
      <c r="L574">
        <v>0</v>
      </c>
      <c r="M574">
        <v>0</v>
      </c>
      <c r="N574">
        <v>0</v>
      </c>
      <c r="O574">
        <v>0</v>
      </c>
      <c r="P574">
        <v>14</v>
      </c>
      <c r="Q574">
        <v>0</v>
      </c>
      <c r="R574">
        <v>128</v>
      </c>
      <c r="S574" t="s">
        <v>264</v>
      </c>
      <c r="T574" t="s">
        <v>79</v>
      </c>
      <c r="U574" t="s">
        <v>98</v>
      </c>
    </row>
    <row r="575" spans="1:30" x14ac:dyDescent="0.25">
      <c r="A575" s="10" t="s">
        <v>952</v>
      </c>
      <c r="B575">
        <v>68</v>
      </c>
      <c r="C575" t="s">
        <v>263</v>
      </c>
      <c r="D575" s="25">
        <v>1</v>
      </c>
      <c r="E575" t="s">
        <v>122</v>
      </c>
      <c r="F575">
        <v>1692</v>
      </c>
      <c r="G575" s="9" t="s">
        <v>29</v>
      </c>
      <c r="H575" t="s">
        <v>397</v>
      </c>
      <c r="I575" t="s">
        <v>519</v>
      </c>
      <c r="J575">
        <v>4</v>
      </c>
      <c r="K575">
        <v>88</v>
      </c>
      <c r="L575">
        <v>0</v>
      </c>
      <c r="M575">
        <v>0</v>
      </c>
      <c r="N575">
        <v>0</v>
      </c>
      <c r="O575">
        <v>0</v>
      </c>
      <c r="P575">
        <v>14</v>
      </c>
      <c r="Q575">
        <v>0</v>
      </c>
      <c r="R575">
        <v>128</v>
      </c>
      <c r="S575" t="s">
        <v>264</v>
      </c>
      <c r="T575" t="s">
        <v>79</v>
      </c>
      <c r="U575" t="s">
        <v>98</v>
      </c>
    </row>
    <row r="576" spans="1:30" x14ac:dyDescent="0.25">
      <c r="A576" s="10" t="s">
        <v>952</v>
      </c>
      <c r="B576">
        <v>68</v>
      </c>
      <c r="C576" t="s">
        <v>263</v>
      </c>
      <c r="D576" s="25">
        <v>1</v>
      </c>
      <c r="E576" t="s">
        <v>123</v>
      </c>
      <c r="F576">
        <v>1146</v>
      </c>
      <c r="G576" s="9" t="s">
        <v>29</v>
      </c>
      <c r="H576" t="s">
        <v>397</v>
      </c>
      <c r="I576" t="s">
        <v>519</v>
      </c>
      <c r="J576">
        <v>4</v>
      </c>
      <c r="K576">
        <v>88</v>
      </c>
      <c r="L576">
        <v>0</v>
      </c>
      <c r="M576">
        <v>0</v>
      </c>
      <c r="N576">
        <v>0</v>
      </c>
      <c r="O576">
        <v>0</v>
      </c>
      <c r="P576">
        <v>14</v>
      </c>
      <c r="Q576">
        <v>0</v>
      </c>
      <c r="R576">
        <v>128</v>
      </c>
      <c r="S576" t="s">
        <v>264</v>
      </c>
      <c r="T576" t="s">
        <v>79</v>
      </c>
      <c r="U576" t="s">
        <v>98</v>
      </c>
    </row>
    <row r="577" spans="1:27" x14ac:dyDescent="0.25">
      <c r="A577" s="10" t="s">
        <v>952</v>
      </c>
      <c r="B577">
        <v>68</v>
      </c>
      <c r="C577" t="s">
        <v>263</v>
      </c>
      <c r="D577" s="25">
        <v>1</v>
      </c>
      <c r="E577" t="s">
        <v>275</v>
      </c>
      <c r="F577">
        <v>984</v>
      </c>
      <c r="G577" s="9" t="s">
        <v>29</v>
      </c>
      <c r="H577" t="s">
        <v>397</v>
      </c>
      <c r="I577" t="s">
        <v>519</v>
      </c>
      <c r="J577">
        <v>4</v>
      </c>
      <c r="K577">
        <v>88</v>
      </c>
      <c r="L577">
        <v>0</v>
      </c>
      <c r="M577">
        <v>0</v>
      </c>
      <c r="N577">
        <v>0</v>
      </c>
      <c r="O577">
        <v>0</v>
      </c>
      <c r="P577">
        <v>14</v>
      </c>
      <c r="Q577">
        <v>0</v>
      </c>
      <c r="R577">
        <v>128</v>
      </c>
      <c r="S577" t="s">
        <v>264</v>
      </c>
      <c r="T577" t="s">
        <v>79</v>
      </c>
      <c r="U577" t="s">
        <v>98</v>
      </c>
    </row>
    <row r="578" spans="1:27" x14ac:dyDescent="0.25">
      <c r="A578" s="10" t="s">
        <v>952</v>
      </c>
      <c r="B578">
        <v>68</v>
      </c>
      <c r="C578" t="s">
        <v>263</v>
      </c>
      <c r="D578" s="25">
        <v>1</v>
      </c>
      <c r="E578" t="s">
        <v>276</v>
      </c>
      <c r="F578">
        <v>1267</v>
      </c>
      <c r="G578" s="9" t="s">
        <v>29</v>
      </c>
      <c r="H578" t="s">
        <v>589</v>
      </c>
      <c r="I578" t="s">
        <v>519</v>
      </c>
      <c r="J578">
        <v>4</v>
      </c>
      <c r="K578">
        <v>88</v>
      </c>
      <c r="L578">
        <v>0</v>
      </c>
      <c r="M578">
        <v>0</v>
      </c>
      <c r="N578">
        <v>0</v>
      </c>
      <c r="O578">
        <v>0</v>
      </c>
      <c r="P578">
        <v>14</v>
      </c>
      <c r="Q578">
        <v>0</v>
      </c>
      <c r="R578">
        <v>128</v>
      </c>
      <c r="S578" t="s">
        <v>264</v>
      </c>
      <c r="T578" t="s">
        <v>79</v>
      </c>
      <c r="U578" t="s">
        <v>98</v>
      </c>
    </row>
    <row r="579" spans="1:27" x14ac:dyDescent="0.25">
      <c r="A579" s="10" t="s">
        <v>952</v>
      </c>
      <c r="B579">
        <v>68</v>
      </c>
      <c r="C579" t="s">
        <v>263</v>
      </c>
      <c r="D579" s="26">
        <v>2</v>
      </c>
      <c r="E579" t="s">
        <v>277</v>
      </c>
      <c r="F579">
        <v>404</v>
      </c>
      <c r="G579" s="9" t="s">
        <v>31</v>
      </c>
      <c r="H579" t="s">
        <v>399</v>
      </c>
      <c r="I579" t="s">
        <v>400</v>
      </c>
      <c r="J579">
        <v>4</v>
      </c>
      <c r="K579">
        <v>88</v>
      </c>
      <c r="L579">
        <v>0</v>
      </c>
      <c r="M579">
        <v>0</v>
      </c>
      <c r="N579">
        <v>1</v>
      </c>
      <c r="O579">
        <v>0</v>
      </c>
      <c r="P579">
        <v>14</v>
      </c>
      <c r="Q579">
        <v>0</v>
      </c>
      <c r="R579">
        <v>128</v>
      </c>
      <c r="S579" t="s">
        <v>264</v>
      </c>
      <c r="T579" t="s">
        <v>79</v>
      </c>
      <c r="U579" t="s">
        <v>98</v>
      </c>
    </row>
    <row r="580" spans="1:27" x14ac:dyDescent="0.25">
      <c r="A580" s="10" t="s">
        <v>952</v>
      </c>
      <c r="B580">
        <v>68</v>
      </c>
      <c r="C580" t="s">
        <v>263</v>
      </c>
      <c r="D580" s="26">
        <v>2</v>
      </c>
      <c r="E580" t="s">
        <v>278</v>
      </c>
      <c r="F580">
        <v>441</v>
      </c>
      <c r="G580" s="9" t="s">
        <v>31</v>
      </c>
      <c r="H580" t="s">
        <v>399</v>
      </c>
      <c r="I580" t="s">
        <v>400</v>
      </c>
      <c r="J580">
        <v>4</v>
      </c>
      <c r="K580">
        <v>88</v>
      </c>
      <c r="L580">
        <v>0</v>
      </c>
      <c r="M580">
        <v>0</v>
      </c>
      <c r="N580">
        <v>1</v>
      </c>
      <c r="O580">
        <v>0</v>
      </c>
      <c r="P580">
        <v>14</v>
      </c>
      <c r="Q580">
        <v>0</v>
      </c>
      <c r="R580">
        <v>128</v>
      </c>
      <c r="S580" t="s">
        <v>264</v>
      </c>
      <c r="T580" t="s">
        <v>79</v>
      </c>
      <c r="U580" t="s">
        <v>98</v>
      </c>
    </row>
    <row r="581" spans="1:27" x14ac:dyDescent="0.25">
      <c r="A581" s="10" t="s">
        <v>952</v>
      </c>
      <c r="B581">
        <v>68</v>
      </c>
      <c r="C581" t="s">
        <v>263</v>
      </c>
      <c r="D581" s="26">
        <v>2</v>
      </c>
      <c r="E581" t="s">
        <v>279</v>
      </c>
      <c r="F581">
        <v>230</v>
      </c>
      <c r="G581" s="9" t="s">
        <v>31</v>
      </c>
      <c r="H581" t="s">
        <v>399</v>
      </c>
      <c r="I581" t="s">
        <v>400</v>
      </c>
      <c r="J581">
        <v>4</v>
      </c>
      <c r="K581">
        <v>88</v>
      </c>
      <c r="L581">
        <v>0</v>
      </c>
      <c r="M581">
        <v>0</v>
      </c>
      <c r="N581">
        <v>1</v>
      </c>
      <c r="O581">
        <v>0</v>
      </c>
      <c r="P581">
        <v>14</v>
      </c>
      <c r="Q581">
        <v>0</v>
      </c>
      <c r="R581">
        <v>128</v>
      </c>
      <c r="S581" t="s">
        <v>264</v>
      </c>
      <c r="T581" t="s">
        <v>79</v>
      </c>
      <c r="U581" t="s">
        <v>98</v>
      </c>
    </row>
    <row r="582" spans="1:27" x14ac:dyDescent="0.25">
      <c r="A582" s="10" t="s">
        <v>952</v>
      </c>
      <c r="B582">
        <v>68</v>
      </c>
      <c r="C582" t="s">
        <v>263</v>
      </c>
      <c r="D582" s="26">
        <v>2</v>
      </c>
      <c r="E582" t="s">
        <v>280</v>
      </c>
      <c r="F582">
        <v>371</v>
      </c>
      <c r="G582" s="9" t="s">
        <v>31</v>
      </c>
      <c r="H582" t="s">
        <v>399</v>
      </c>
      <c r="I582" t="s">
        <v>400</v>
      </c>
      <c r="J582">
        <v>4</v>
      </c>
      <c r="K582">
        <v>88</v>
      </c>
      <c r="L582">
        <v>0</v>
      </c>
      <c r="M582">
        <v>0</v>
      </c>
      <c r="N582">
        <v>1</v>
      </c>
      <c r="O582">
        <v>0</v>
      </c>
      <c r="P582">
        <v>14</v>
      </c>
      <c r="Q582">
        <v>0</v>
      </c>
      <c r="R582">
        <v>128</v>
      </c>
      <c r="S582" t="s">
        <v>264</v>
      </c>
      <c r="T582" t="s">
        <v>79</v>
      </c>
      <c r="U582" t="s">
        <v>98</v>
      </c>
    </row>
    <row r="583" spans="1:27" x14ac:dyDescent="0.25">
      <c r="A583" s="10" t="s">
        <v>952</v>
      </c>
      <c r="B583">
        <v>68</v>
      </c>
      <c r="C583" t="s">
        <v>263</v>
      </c>
      <c r="D583" s="26">
        <v>2</v>
      </c>
      <c r="E583" t="s">
        <v>281</v>
      </c>
      <c r="F583">
        <v>473</v>
      </c>
      <c r="G583" s="9" t="s">
        <v>31</v>
      </c>
      <c r="H583" t="s">
        <v>399</v>
      </c>
      <c r="I583" t="s">
        <v>400</v>
      </c>
      <c r="J583">
        <v>4</v>
      </c>
      <c r="K583">
        <v>88</v>
      </c>
      <c r="L583">
        <v>0</v>
      </c>
      <c r="M583">
        <v>0</v>
      </c>
      <c r="N583">
        <v>1</v>
      </c>
      <c r="O583">
        <v>0</v>
      </c>
      <c r="P583">
        <v>14</v>
      </c>
      <c r="Q583">
        <v>0</v>
      </c>
      <c r="R583">
        <v>128</v>
      </c>
      <c r="S583" t="s">
        <v>264</v>
      </c>
      <c r="T583" t="s">
        <v>79</v>
      </c>
      <c r="U583" t="s">
        <v>98</v>
      </c>
    </row>
    <row r="584" spans="1:27" x14ac:dyDescent="0.25">
      <c r="A584" s="10" t="s">
        <v>952</v>
      </c>
      <c r="B584">
        <v>68</v>
      </c>
      <c r="C584" t="s">
        <v>263</v>
      </c>
      <c r="D584" s="26">
        <v>2</v>
      </c>
      <c r="E584" t="s">
        <v>282</v>
      </c>
      <c r="F584">
        <v>297</v>
      </c>
      <c r="G584" s="9" t="s">
        <v>31</v>
      </c>
      <c r="H584" t="s">
        <v>399</v>
      </c>
      <c r="I584" t="s">
        <v>400</v>
      </c>
      <c r="J584">
        <v>4</v>
      </c>
      <c r="K584">
        <v>88</v>
      </c>
      <c r="L584">
        <v>0</v>
      </c>
      <c r="M584">
        <v>0</v>
      </c>
      <c r="N584">
        <v>1</v>
      </c>
      <c r="O584">
        <v>0</v>
      </c>
      <c r="P584">
        <v>14</v>
      </c>
      <c r="Q584">
        <v>0</v>
      </c>
      <c r="R584">
        <v>128</v>
      </c>
      <c r="S584" t="s">
        <v>264</v>
      </c>
      <c r="T584" t="s">
        <v>79</v>
      </c>
      <c r="U584" t="s">
        <v>98</v>
      </c>
    </row>
    <row r="585" spans="1:27" x14ac:dyDescent="0.25">
      <c r="A585" s="10" t="s">
        <v>952</v>
      </c>
      <c r="B585">
        <v>68</v>
      </c>
      <c r="C585" t="s">
        <v>263</v>
      </c>
      <c r="D585" s="26">
        <v>2</v>
      </c>
      <c r="E585" t="s">
        <v>283</v>
      </c>
      <c r="F585">
        <v>251</v>
      </c>
      <c r="G585" s="9" t="s">
        <v>31</v>
      </c>
      <c r="H585" t="s">
        <v>399</v>
      </c>
      <c r="I585" t="s">
        <v>400</v>
      </c>
      <c r="J585">
        <v>4</v>
      </c>
      <c r="K585">
        <v>88</v>
      </c>
      <c r="L585">
        <v>0</v>
      </c>
      <c r="M585">
        <v>0</v>
      </c>
      <c r="N585">
        <v>1</v>
      </c>
      <c r="O585">
        <v>0</v>
      </c>
      <c r="P585">
        <v>14</v>
      </c>
      <c r="Q585">
        <v>0</v>
      </c>
      <c r="R585">
        <v>128</v>
      </c>
      <c r="S585" t="s">
        <v>264</v>
      </c>
      <c r="T585" t="s">
        <v>79</v>
      </c>
      <c r="U585" t="s">
        <v>98</v>
      </c>
    </row>
    <row r="586" spans="1:27" x14ac:dyDescent="0.25">
      <c r="A586" s="10" t="s">
        <v>952</v>
      </c>
      <c r="B586">
        <v>68</v>
      </c>
      <c r="C586" t="s">
        <v>263</v>
      </c>
      <c r="D586" s="26">
        <v>2</v>
      </c>
      <c r="E586" t="s">
        <v>284</v>
      </c>
      <c r="F586">
        <v>327</v>
      </c>
      <c r="G586" s="9" t="s">
        <v>31</v>
      </c>
      <c r="H586" t="s">
        <v>399</v>
      </c>
      <c r="I586" t="s">
        <v>400</v>
      </c>
      <c r="J586">
        <v>4</v>
      </c>
      <c r="K586">
        <v>88</v>
      </c>
      <c r="L586">
        <v>0</v>
      </c>
      <c r="M586">
        <v>0</v>
      </c>
      <c r="N586">
        <v>1</v>
      </c>
      <c r="O586">
        <v>0</v>
      </c>
      <c r="P586">
        <v>14</v>
      </c>
      <c r="Q586">
        <v>0</v>
      </c>
      <c r="R586">
        <v>128</v>
      </c>
      <c r="S586" t="s">
        <v>264</v>
      </c>
      <c r="T586" t="s">
        <v>79</v>
      </c>
      <c r="U586" t="s">
        <v>98</v>
      </c>
    </row>
    <row r="587" spans="1:27" x14ac:dyDescent="0.25">
      <c r="A587" s="10" t="s">
        <v>952</v>
      </c>
      <c r="B587">
        <v>68</v>
      </c>
      <c r="C587" t="s">
        <v>263</v>
      </c>
      <c r="D587" s="27">
        <v>3</v>
      </c>
      <c r="E587" t="s">
        <v>285</v>
      </c>
      <c r="F587">
        <v>1</v>
      </c>
      <c r="G587" s="9" t="s">
        <v>130</v>
      </c>
      <c r="H587" t="s">
        <v>553</v>
      </c>
      <c r="I587" t="s">
        <v>553</v>
      </c>
      <c r="J587">
        <v>4</v>
      </c>
      <c r="K587">
        <v>88</v>
      </c>
      <c r="L587">
        <v>0</v>
      </c>
      <c r="M587">
        <v>0</v>
      </c>
      <c r="N587">
        <v>20</v>
      </c>
      <c r="O587">
        <v>0</v>
      </c>
      <c r="P587">
        <v>14</v>
      </c>
      <c r="Q587">
        <v>0</v>
      </c>
      <c r="R587">
        <v>192</v>
      </c>
      <c r="S587" t="s">
        <v>131</v>
      </c>
    </row>
    <row r="588" spans="1:27" x14ac:dyDescent="0.25">
      <c r="A588" s="10" t="s">
        <v>952</v>
      </c>
      <c r="B588">
        <v>68</v>
      </c>
      <c r="C588" t="s">
        <v>263</v>
      </c>
      <c r="D588" s="28">
        <v>4</v>
      </c>
      <c r="E588" t="s">
        <v>286</v>
      </c>
      <c r="F588">
        <v>73</v>
      </c>
      <c r="G588" s="9" t="s">
        <v>140</v>
      </c>
      <c r="H588" t="s">
        <v>386</v>
      </c>
      <c r="I588" t="s">
        <v>387</v>
      </c>
      <c r="J588">
        <v>4</v>
      </c>
      <c r="K588">
        <v>88</v>
      </c>
      <c r="L588">
        <v>0</v>
      </c>
      <c r="M588">
        <v>2</v>
      </c>
      <c r="N588">
        <v>4</v>
      </c>
      <c r="O588">
        <v>255</v>
      </c>
      <c r="P588">
        <v>18</v>
      </c>
      <c r="Q588">
        <v>0</v>
      </c>
      <c r="R588">
        <v>128</v>
      </c>
      <c r="S588" t="s">
        <v>58</v>
      </c>
      <c r="T588" t="s">
        <v>59</v>
      </c>
      <c r="U588" t="s">
        <v>60</v>
      </c>
      <c r="V588" t="s">
        <v>61</v>
      </c>
      <c r="W588" t="s">
        <v>62</v>
      </c>
      <c r="X588" t="s">
        <v>63</v>
      </c>
      <c r="Y588" t="s">
        <v>64</v>
      </c>
      <c r="Z588" t="s">
        <v>65</v>
      </c>
      <c r="AA588" t="s">
        <v>66</v>
      </c>
    </row>
    <row r="589" spans="1:27" x14ac:dyDescent="0.25">
      <c r="A589" s="10" t="s">
        <v>952</v>
      </c>
      <c r="B589">
        <v>68</v>
      </c>
      <c r="C589" t="s">
        <v>263</v>
      </c>
      <c r="D589" s="28">
        <v>4</v>
      </c>
      <c r="E589" t="s">
        <v>152</v>
      </c>
      <c r="F589">
        <v>37</v>
      </c>
      <c r="G589" s="9" t="s">
        <v>193</v>
      </c>
      <c r="H589" t="s">
        <v>395</v>
      </c>
      <c r="I589" t="s">
        <v>394</v>
      </c>
      <c r="J589">
        <v>4</v>
      </c>
      <c r="K589">
        <v>88</v>
      </c>
      <c r="L589">
        <v>0</v>
      </c>
      <c r="M589">
        <v>2</v>
      </c>
      <c r="N589">
        <v>4</v>
      </c>
      <c r="O589">
        <v>255</v>
      </c>
      <c r="P589">
        <v>18</v>
      </c>
      <c r="Q589">
        <v>0</v>
      </c>
      <c r="R589">
        <v>128</v>
      </c>
      <c r="S589" t="s">
        <v>58</v>
      </c>
      <c r="T589" t="s">
        <v>59</v>
      </c>
      <c r="U589" t="s">
        <v>60</v>
      </c>
      <c r="V589" t="s">
        <v>61</v>
      </c>
      <c r="W589" t="s">
        <v>62</v>
      </c>
      <c r="X589" t="s">
        <v>63</v>
      </c>
      <c r="Y589" t="s">
        <v>64</v>
      </c>
      <c r="Z589" t="s">
        <v>65</v>
      </c>
      <c r="AA589" t="s">
        <v>66</v>
      </c>
    </row>
    <row r="590" spans="1:27" x14ac:dyDescent="0.25">
      <c r="A590" s="10" t="s">
        <v>952</v>
      </c>
      <c r="B590">
        <v>68</v>
      </c>
      <c r="C590" t="s">
        <v>263</v>
      </c>
      <c r="D590" s="28">
        <v>4</v>
      </c>
      <c r="E590" t="s">
        <v>153</v>
      </c>
      <c r="F590">
        <v>60</v>
      </c>
      <c r="G590" s="9" t="s">
        <v>590</v>
      </c>
      <c r="H590" t="s">
        <v>386</v>
      </c>
      <c r="I590" t="s">
        <v>387</v>
      </c>
      <c r="J590">
        <v>4</v>
      </c>
      <c r="K590">
        <v>88</v>
      </c>
      <c r="L590">
        <v>0</v>
      </c>
      <c r="M590">
        <v>2</v>
      </c>
      <c r="N590">
        <v>4</v>
      </c>
      <c r="O590">
        <v>255</v>
      </c>
      <c r="P590">
        <v>18</v>
      </c>
      <c r="Q590">
        <v>0</v>
      </c>
      <c r="R590">
        <v>128</v>
      </c>
      <c r="S590" t="s">
        <v>58</v>
      </c>
      <c r="T590" t="s">
        <v>59</v>
      </c>
      <c r="U590" t="s">
        <v>60</v>
      </c>
      <c r="V590" t="s">
        <v>61</v>
      </c>
      <c r="W590" t="s">
        <v>62</v>
      </c>
      <c r="X590" t="s">
        <v>63</v>
      </c>
      <c r="Y590" t="s">
        <v>64</v>
      </c>
      <c r="Z590" t="s">
        <v>65</v>
      </c>
      <c r="AA590" t="s">
        <v>66</v>
      </c>
    </row>
    <row r="591" spans="1:27" x14ac:dyDescent="0.25">
      <c r="A591" s="10" t="s">
        <v>952</v>
      </c>
      <c r="B591">
        <v>68</v>
      </c>
      <c r="C591" t="s">
        <v>263</v>
      </c>
      <c r="D591" s="28">
        <v>4</v>
      </c>
      <c r="E591" t="s">
        <v>154</v>
      </c>
      <c r="F591">
        <v>65</v>
      </c>
      <c r="G591" s="9" t="s">
        <v>140</v>
      </c>
      <c r="H591" t="s">
        <v>386</v>
      </c>
      <c r="I591" t="s">
        <v>387</v>
      </c>
      <c r="J591">
        <v>4</v>
      </c>
      <c r="K591">
        <v>88</v>
      </c>
      <c r="L591">
        <v>0</v>
      </c>
      <c r="M591">
        <v>2</v>
      </c>
      <c r="N591">
        <v>4</v>
      </c>
      <c r="O591">
        <v>255</v>
      </c>
      <c r="P591">
        <v>18</v>
      </c>
      <c r="Q591">
        <v>0</v>
      </c>
      <c r="R591">
        <v>128</v>
      </c>
      <c r="S591" t="s">
        <v>58</v>
      </c>
      <c r="T591" t="s">
        <v>59</v>
      </c>
      <c r="U591" t="s">
        <v>60</v>
      </c>
      <c r="V591" t="s">
        <v>61</v>
      </c>
      <c r="W591" t="s">
        <v>62</v>
      </c>
      <c r="X591" t="s">
        <v>63</v>
      </c>
      <c r="Y591" t="s">
        <v>64</v>
      </c>
      <c r="Z591" t="s">
        <v>65</v>
      </c>
      <c r="AA591" t="s">
        <v>66</v>
      </c>
    </row>
    <row r="592" spans="1:27" x14ac:dyDescent="0.25">
      <c r="A592" s="10" t="s">
        <v>952</v>
      </c>
      <c r="B592">
        <v>68</v>
      </c>
      <c r="C592" t="s">
        <v>263</v>
      </c>
      <c r="D592" s="28">
        <v>4</v>
      </c>
      <c r="E592" t="s">
        <v>156</v>
      </c>
      <c r="F592">
        <v>55</v>
      </c>
      <c r="G592" s="9" t="s">
        <v>140</v>
      </c>
      <c r="H592" t="s">
        <v>554</v>
      </c>
      <c r="I592" t="s">
        <v>387</v>
      </c>
      <c r="J592">
        <v>4</v>
      </c>
      <c r="K592">
        <v>88</v>
      </c>
      <c r="L592">
        <v>0</v>
      </c>
      <c r="M592">
        <v>2</v>
      </c>
      <c r="N592">
        <v>4</v>
      </c>
      <c r="O592">
        <v>255</v>
      </c>
      <c r="P592">
        <v>18</v>
      </c>
      <c r="Q592">
        <v>0</v>
      </c>
      <c r="R592">
        <v>128</v>
      </c>
      <c r="S592" t="s">
        <v>58</v>
      </c>
      <c r="T592" t="s">
        <v>59</v>
      </c>
      <c r="U592" t="s">
        <v>60</v>
      </c>
      <c r="V592" t="s">
        <v>61</v>
      </c>
      <c r="W592" t="s">
        <v>62</v>
      </c>
      <c r="X592" t="s">
        <v>63</v>
      </c>
      <c r="Y592" t="s">
        <v>64</v>
      </c>
      <c r="Z592" t="s">
        <v>65</v>
      </c>
      <c r="AA592" t="s">
        <v>66</v>
      </c>
    </row>
    <row r="593" spans="1:29" x14ac:dyDescent="0.25">
      <c r="A593" s="10" t="s">
        <v>952</v>
      </c>
      <c r="B593">
        <v>68</v>
      </c>
      <c r="C593" t="s">
        <v>263</v>
      </c>
      <c r="D593" s="28">
        <v>4</v>
      </c>
      <c r="E593" t="s">
        <v>287</v>
      </c>
      <c r="F593">
        <v>62</v>
      </c>
      <c r="G593" s="9" t="s">
        <v>140</v>
      </c>
      <c r="H593" t="s">
        <v>386</v>
      </c>
      <c r="I593" t="s">
        <v>387</v>
      </c>
      <c r="J593">
        <v>4</v>
      </c>
      <c r="K593">
        <v>88</v>
      </c>
      <c r="L593">
        <v>0</v>
      </c>
      <c r="M593">
        <v>2</v>
      </c>
      <c r="N593">
        <v>4</v>
      </c>
      <c r="O593">
        <v>255</v>
      </c>
      <c r="P593">
        <v>18</v>
      </c>
      <c r="Q593">
        <v>0</v>
      </c>
      <c r="R593">
        <v>128</v>
      </c>
      <c r="S593" t="s">
        <v>58</v>
      </c>
      <c r="T593" t="s">
        <v>59</v>
      </c>
      <c r="U593" t="s">
        <v>60</v>
      </c>
      <c r="V593" t="s">
        <v>61</v>
      </c>
      <c r="W593" t="s">
        <v>62</v>
      </c>
      <c r="X593" t="s">
        <v>63</v>
      </c>
      <c r="Y593" t="s">
        <v>64</v>
      </c>
      <c r="Z593" t="s">
        <v>141</v>
      </c>
      <c r="AA593" t="s">
        <v>142</v>
      </c>
      <c r="AB593" t="s">
        <v>65</v>
      </c>
      <c r="AC593" t="s">
        <v>66</v>
      </c>
    </row>
    <row r="594" spans="1:29" x14ac:dyDescent="0.25">
      <c r="A594" s="10" t="s">
        <v>952</v>
      </c>
      <c r="B594">
        <v>68</v>
      </c>
      <c r="C594" t="s">
        <v>263</v>
      </c>
      <c r="D594" s="28">
        <v>4</v>
      </c>
      <c r="E594" t="s">
        <v>288</v>
      </c>
      <c r="F594">
        <v>61</v>
      </c>
      <c r="G594" s="9" t="s">
        <v>140</v>
      </c>
      <c r="H594" t="s">
        <v>395</v>
      </c>
      <c r="I594" t="s">
        <v>387</v>
      </c>
      <c r="J594">
        <v>4</v>
      </c>
      <c r="K594">
        <v>88</v>
      </c>
      <c r="L594">
        <v>0</v>
      </c>
      <c r="M594">
        <v>2</v>
      </c>
      <c r="N594">
        <v>4</v>
      </c>
      <c r="O594">
        <v>255</v>
      </c>
      <c r="P594">
        <v>18</v>
      </c>
      <c r="Q594">
        <v>0</v>
      </c>
      <c r="R594">
        <v>128</v>
      </c>
      <c r="S594" t="s">
        <v>58</v>
      </c>
      <c r="T594" t="s">
        <v>59</v>
      </c>
      <c r="U594" t="s">
        <v>60</v>
      </c>
      <c r="V594" t="s">
        <v>61</v>
      </c>
      <c r="W594" t="s">
        <v>62</v>
      </c>
      <c r="X594" t="s">
        <v>63</v>
      </c>
      <c r="Y594" t="s">
        <v>64</v>
      </c>
      <c r="Z594" t="s">
        <v>141</v>
      </c>
      <c r="AA594" t="s">
        <v>142</v>
      </c>
      <c r="AB594" t="s">
        <v>65</v>
      </c>
      <c r="AC594" t="s">
        <v>66</v>
      </c>
    </row>
    <row r="595" spans="1:29" x14ac:dyDescent="0.25">
      <c r="A595" s="10" t="s">
        <v>952</v>
      </c>
      <c r="B595">
        <v>68</v>
      </c>
      <c r="C595" t="s">
        <v>263</v>
      </c>
      <c r="D595" s="30">
        <v>5</v>
      </c>
      <c r="E595" t="s">
        <v>289</v>
      </c>
      <c r="F595">
        <v>81</v>
      </c>
      <c r="G595" s="9" t="s">
        <v>140</v>
      </c>
      <c r="H595" t="s">
        <v>386</v>
      </c>
      <c r="I595" t="s">
        <v>387</v>
      </c>
      <c r="J595">
        <v>4</v>
      </c>
      <c r="K595">
        <v>88</v>
      </c>
      <c r="L595">
        <v>0</v>
      </c>
      <c r="M595">
        <v>2</v>
      </c>
      <c r="N595">
        <v>4</v>
      </c>
      <c r="O595">
        <v>255</v>
      </c>
      <c r="P595">
        <v>18</v>
      </c>
      <c r="Q595">
        <v>0</v>
      </c>
      <c r="R595">
        <v>128</v>
      </c>
      <c r="S595" t="s">
        <v>58</v>
      </c>
      <c r="T595" t="s">
        <v>59</v>
      </c>
      <c r="U595" t="s">
        <v>60</v>
      </c>
      <c r="V595" t="s">
        <v>61</v>
      </c>
      <c r="W595" t="s">
        <v>62</v>
      </c>
      <c r="X595" t="s">
        <v>63</v>
      </c>
      <c r="Y595" t="s">
        <v>64</v>
      </c>
      <c r="Z595" t="s">
        <v>65</v>
      </c>
      <c r="AA595" t="s">
        <v>66</v>
      </c>
    </row>
    <row r="596" spans="1:29" x14ac:dyDescent="0.25">
      <c r="A596" s="10" t="s">
        <v>952</v>
      </c>
      <c r="B596">
        <v>68</v>
      </c>
      <c r="C596" t="s">
        <v>263</v>
      </c>
      <c r="D596" s="30">
        <v>5</v>
      </c>
      <c r="E596" t="s">
        <v>166</v>
      </c>
      <c r="F596">
        <v>40</v>
      </c>
      <c r="G596" s="9" t="s">
        <v>193</v>
      </c>
      <c r="H596" t="s">
        <v>395</v>
      </c>
      <c r="I596" t="s">
        <v>394</v>
      </c>
      <c r="J596">
        <v>4</v>
      </c>
      <c r="K596">
        <v>88</v>
      </c>
      <c r="L596">
        <v>0</v>
      </c>
      <c r="M596">
        <v>2</v>
      </c>
      <c r="N596">
        <v>4</v>
      </c>
      <c r="O596">
        <v>255</v>
      </c>
      <c r="P596">
        <v>18</v>
      </c>
      <c r="Q596">
        <v>0</v>
      </c>
      <c r="R596">
        <v>128</v>
      </c>
      <c r="S596" t="s">
        <v>58</v>
      </c>
      <c r="T596" t="s">
        <v>59</v>
      </c>
      <c r="U596" t="s">
        <v>60</v>
      </c>
      <c r="V596" t="s">
        <v>61</v>
      </c>
      <c r="W596" t="s">
        <v>62</v>
      </c>
      <c r="X596" t="s">
        <v>63</v>
      </c>
      <c r="Y596" t="s">
        <v>64</v>
      </c>
      <c r="Z596" t="s">
        <v>65</v>
      </c>
      <c r="AA596" t="s">
        <v>66</v>
      </c>
    </row>
    <row r="597" spans="1:29" x14ac:dyDescent="0.25">
      <c r="A597" s="10" t="s">
        <v>952</v>
      </c>
      <c r="B597">
        <v>68</v>
      </c>
      <c r="C597" t="s">
        <v>263</v>
      </c>
      <c r="D597" s="30">
        <v>5</v>
      </c>
      <c r="E597" t="s">
        <v>168</v>
      </c>
      <c r="F597">
        <v>76</v>
      </c>
      <c r="G597" s="9" t="s">
        <v>590</v>
      </c>
      <c r="H597" t="s">
        <v>386</v>
      </c>
      <c r="I597" t="s">
        <v>387</v>
      </c>
      <c r="J597">
        <v>4</v>
      </c>
      <c r="K597">
        <v>88</v>
      </c>
      <c r="L597">
        <v>0</v>
      </c>
      <c r="M597">
        <v>2</v>
      </c>
      <c r="N597">
        <v>4</v>
      </c>
      <c r="O597">
        <v>255</v>
      </c>
      <c r="P597">
        <v>18</v>
      </c>
      <c r="Q597">
        <v>0</v>
      </c>
      <c r="R597">
        <v>128</v>
      </c>
      <c r="S597" t="s">
        <v>58</v>
      </c>
      <c r="T597" t="s">
        <v>59</v>
      </c>
      <c r="U597" t="s">
        <v>60</v>
      </c>
      <c r="V597" t="s">
        <v>61</v>
      </c>
      <c r="W597" t="s">
        <v>62</v>
      </c>
      <c r="X597" t="s">
        <v>63</v>
      </c>
      <c r="Y597" t="s">
        <v>64</v>
      </c>
      <c r="Z597" t="s">
        <v>65</v>
      </c>
      <c r="AA597" t="s">
        <v>66</v>
      </c>
    </row>
    <row r="598" spans="1:29" x14ac:dyDescent="0.25">
      <c r="A598" s="10" t="s">
        <v>952</v>
      </c>
      <c r="B598">
        <v>68</v>
      </c>
      <c r="C598" t="s">
        <v>263</v>
      </c>
      <c r="D598" s="30">
        <v>5</v>
      </c>
      <c r="E598" t="s">
        <v>169</v>
      </c>
      <c r="F598">
        <v>84</v>
      </c>
      <c r="G598" s="9" t="s">
        <v>140</v>
      </c>
      <c r="H598" t="s">
        <v>386</v>
      </c>
      <c r="I598" t="s">
        <v>387</v>
      </c>
      <c r="J598">
        <v>4</v>
      </c>
      <c r="K598">
        <v>88</v>
      </c>
      <c r="L598">
        <v>0</v>
      </c>
      <c r="M598">
        <v>2</v>
      </c>
      <c r="N598">
        <v>4</v>
      </c>
      <c r="O598">
        <v>255</v>
      </c>
      <c r="P598">
        <v>18</v>
      </c>
      <c r="Q598">
        <v>0</v>
      </c>
      <c r="R598">
        <v>128</v>
      </c>
      <c r="S598" t="s">
        <v>58</v>
      </c>
      <c r="T598" t="s">
        <v>59</v>
      </c>
      <c r="U598" t="s">
        <v>60</v>
      </c>
      <c r="V598" t="s">
        <v>61</v>
      </c>
      <c r="W598" t="s">
        <v>62</v>
      </c>
      <c r="X598" t="s">
        <v>63</v>
      </c>
      <c r="Y598" t="s">
        <v>64</v>
      </c>
      <c r="Z598" t="s">
        <v>65</v>
      </c>
      <c r="AA598" t="s">
        <v>66</v>
      </c>
    </row>
    <row r="599" spans="1:29" x14ac:dyDescent="0.25">
      <c r="A599" s="10" t="s">
        <v>952</v>
      </c>
      <c r="B599">
        <v>68</v>
      </c>
      <c r="C599" t="s">
        <v>263</v>
      </c>
      <c r="D599" s="30">
        <v>5</v>
      </c>
      <c r="E599" t="s">
        <v>170</v>
      </c>
      <c r="F599">
        <v>61</v>
      </c>
      <c r="G599" s="9" t="s">
        <v>140</v>
      </c>
      <c r="H599" t="s">
        <v>554</v>
      </c>
      <c r="I599" t="s">
        <v>387</v>
      </c>
      <c r="J599">
        <v>4</v>
      </c>
      <c r="K599">
        <v>88</v>
      </c>
      <c r="L599">
        <v>0</v>
      </c>
      <c r="M599">
        <v>2</v>
      </c>
      <c r="N599">
        <v>4</v>
      </c>
      <c r="O599">
        <v>255</v>
      </c>
      <c r="P599">
        <v>18</v>
      </c>
      <c r="Q599">
        <v>0</v>
      </c>
      <c r="R599">
        <v>128</v>
      </c>
      <c r="S599" t="s">
        <v>58</v>
      </c>
      <c r="T599" t="s">
        <v>59</v>
      </c>
      <c r="U599" t="s">
        <v>60</v>
      </c>
      <c r="V599" t="s">
        <v>61</v>
      </c>
      <c r="W599" t="s">
        <v>62</v>
      </c>
      <c r="X599" t="s">
        <v>63</v>
      </c>
      <c r="Y599" t="s">
        <v>64</v>
      </c>
      <c r="Z599" t="s">
        <v>65</v>
      </c>
      <c r="AA599" t="s">
        <v>66</v>
      </c>
    </row>
    <row r="600" spans="1:29" x14ac:dyDescent="0.25">
      <c r="A600" s="10" t="s">
        <v>952</v>
      </c>
      <c r="B600">
        <v>68</v>
      </c>
      <c r="C600" t="s">
        <v>263</v>
      </c>
      <c r="D600" s="30">
        <v>5</v>
      </c>
      <c r="E600" t="s">
        <v>290</v>
      </c>
      <c r="F600">
        <v>65</v>
      </c>
      <c r="G600" s="9" t="s">
        <v>140</v>
      </c>
      <c r="H600" t="s">
        <v>386</v>
      </c>
      <c r="I600" t="s">
        <v>387</v>
      </c>
      <c r="J600">
        <v>4</v>
      </c>
      <c r="K600">
        <v>88</v>
      </c>
      <c r="L600">
        <v>0</v>
      </c>
      <c r="M600">
        <v>2</v>
      </c>
      <c r="N600">
        <v>4</v>
      </c>
      <c r="O600">
        <v>255</v>
      </c>
      <c r="P600">
        <v>18</v>
      </c>
      <c r="Q600">
        <v>0</v>
      </c>
      <c r="R600">
        <v>128</v>
      </c>
      <c r="S600" t="s">
        <v>58</v>
      </c>
      <c r="T600" t="s">
        <v>59</v>
      </c>
      <c r="U600" t="s">
        <v>60</v>
      </c>
      <c r="V600" t="s">
        <v>61</v>
      </c>
      <c r="W600" t="s">
        <v>62</v>
      </c>
      <c r="X600" t="s">
        <v>63</v>
      </c>
      <c r="Y600" t="s">
        <v>64</v>
      </c>
      <c r="Z600" t="s">
        <v>141</v>
      </c>
      <c r="AA600" t="s">
        <v>142</v>
      </c>
      <c r="AB600" t="s">
        <v>65</v>
      </c>
      <c r="AC600" t="s">
        <v>66</v>
      </c>
    </row>
    <row r="601" spans="1:29" x14ac:dyDescent="0.25">
      <c r="A601" s="10" t="s">
        <v>952</v>
      </c>
      <c r="B601">
        <v>68</v>
      </c>
      <c r="C601" t="s">
        <v>263</v>
      </c>
      <c r="D601" s="30">
        <v>5</v>
      </c>
      <c r="E601" t="s">
        <v>291</v>
      </c>
      <c r="F601">
        <v>75</v>
      </c>
      <c r="G601" s="9" t="s">
        <v>140</v>
      </c>
      <c r="H601" t="s">
        <v>395</v>
      </c>
      <c r="I601" t="s">
        <v>387</v>
      </c>
      <c r="J601">
        <v>4</v>
      </c>
      <c r="K601">
        <v>88</v>
      </c>
      <c r="L601">
        <v>0</v>
      </c>
      <c r="M601">
        <v>2</v>
      </c>
      <c r="N601">
        <v>4</v>
      </c>
      <c r="O601">
        <v>255</v>
      </c>
      <c r="P601">
        <v>18</v>
      </c>
      <c r="Q601">
        <v>0</v>
      </c>
      <c r="R601">
        <v>128</v>
      </c>
      <c r="S601" t="s">
        <v>58</v>
      </c>
      <c r="T601" t="s">
        <v>59</v>
      </c>
      <c r="U601" t="s">
        <v>60</v>
      </c>
      <c r="V601" t="s">
        <v>61</v>
      </c>
      <c r="W601" t="s">
        <v>62</v>
      </c>
      <c r="X601" t="s">
        <v>63</v>
      </c>
      <c r="Y601" t="s">
        <v>64</v>
      </c>
      <c r="Z601" t="s">
        <v>141</v>
      </c>
      <c r="AA601" t="s">
        <v>142</v>
      </c>
      <c r="AB601" t="s">
        <v>65</v>
      </c>
      <c r="AC601" t="s">
        <v>66</v>
      </c>
    </row>
    <row r="602" spans="1:29" s="18" customFormat="1" x14ac:dyDescent="0.25">
      <c r="A602" s="21" t="s">
        <v>953</v>
      </c>
      <c r="B602" s="18">
        <v>69</v>
      </c>
      <c r="C602" s="18" t="s">
        <v>374</v>
      </c>
      <c r="D602" s="24">
        <v>0</v>
      </c>
      <c r="E602" s="18" t="s">
        <v>49</v>
      </c>
      <c r="F602" s="18">
        <v>91</v>
      </c>
      <c r="G602" s="20" t="s">
        <v>21</v>
      </c>
      <c r="H602" s="18" t="s">
        <v>386</v>
      </c>
      <c r="I602" s="18" t="s">
        <v>387</v>
      </c>
      <c r="J602" s="18">
        <v>4</v>
      </c>
      <c r="K602" s="18">
        <v>220</v>
      </c>
      <c r="L602" s="18">
        <v>0</v>
      </c>
      <c r="M602" s="18">
        <v>0</v>
      </c>
      <c r="N602" s="18">
        <v>2</v>
      </c>
      <c r="O602" s="18">
        <v>0</v>
      </c>
      <c r="P602" s="18">
        <v>14</v>
      </c>
      <c r="Q602" s="18">
        <v>0</v>
      </c>
      <c r="R602" s="18">
        <v>128</v>
      </c>
      <c r="S602" s="18" t="s">
        <v>22</v>
      </c>
    </row>
    <row r="603" spans="1:29" x14ac:dyDescent="0.25">
      <c r="A603" s="8" t="s">
        <v>953</v>
      </c>
      <c r="B603">
        <v>69</v>
      </c>
      <c r="C603" t="s">
        <v>374</v>
      </c>
      <c r="D603" s="23">
        <v>0</v>
      </c>
      <c r="E603" t="s">
        <v>50</v>
      </c>
      <c r="F603">
        <v>89</v>
      </c>
      <c r="G603" s="9" t="s">
        <v>21</v>
      </c>
      <c r="H603" t="s">
        <v>386</v>
      </c>
      <c r="I603" t="s">
        <v>387</v>
      </c>
      <c r="J603">
        <v>4</v>
      </c>
      <c r="K603">
        <v>220</v>
      </c>
      <c r="L603">
        <v>0</v>
      </c>
      <c r="M603">
        <v>0</v>
      </c>
      <c r="N603">
        <v>2</v>
      </c>
      <c r="O603">
        <v>0</v>
      </c>
      <c r="P603">
        <v>14</v>
      </c>
      <c r="Q603">
        <v>0</v>
      </c>
      <c r="R603">
        <v>128</v>
      </c>
      <c r="S603" t="s">
        <v>22</v>
      </c>
    </row>
    <row r="604" spans="1:29" x14ac:dyDescent="0.25">
      <c r="A604" s="8" t="s">
        <v>953</v>
      </c>
      <c r="B604">
        <v>69</v>
      </c>
      <c r="C604" t="s">
        <v>374</v>
      </c>
      <c r="D604" s="23">
        <v>0</v>
      </c>
      <c r="E604" t="s">
        <v>69</v>
      </c>
      <c r="F604">
        <v>93</v>
      </c>
      <c r="G604" s="9" t="s">
        <v>21</v>
      </c>
      <c r="H604" t="s">
        <v>386</v>
      </c>
      <c r="I604" t="s">
        <v>387</v>
      </c>
      <c r="J604">
        <v>4</v>
      </c>
      <c r="K604">
        <v>220</v>
      </c>
      <c r="L604">
        <v>0</v>
      </c>
      <c r="M604">
        <v>0</v>
      </c>
      <c r="N604">
        <v>2</v>
      </c>
      <c r="O604">
        <v>0</v>
      </c>
      <c r="P604">
        <v>14</v>
      </c>
      <c r="Q604">
        <v>0</v>
      </c>
      <c r="R604">
        <v>128</v>
      </c>
      <c r="S604" t="s">
        <v>22</v>
      </c>
    </row>
    <row r="605" spans="1:29" x14ac:dyDescent="0.25">
      <c r="A605" s="8" t="s">
        <v>953</v>
      </c>
      <c r="B605">
        <v>69</v>
      </c>
      <c r="C605" t="s">
        <v>374</v>
      </c>
      <c r="D605" s="23">
        <v>0</v>
      </c>
      <c r="E605" t="s">
        <v>173</v>
      </c>
      <c r="F605">
        <v>89</v>
      </c>
      <c r="G605" s="9" t="s">
        <v>21</v>
      </c>
      <c r="H605" t="s">
        <v>386</v>
      </c>
      <c r="I605" t="s">
        <v>387</v>
      </c>
      <c r="J605">
        <v>4</v>
      </c>
      <c r="K605">
        <v>220</v>
      </c>
      <c r="L605">
        <v>0</v>
      </c>
      <c r="M605">
        <v>0</v>
      </c>
      <c r="N605">
        <v>2</v>
      </c>
      <c r="O605">
        <v>0</v>
      </c>
      <c r="P605">
        <v>14</v>
      </c>
      <c r="Q605">
        <v>0</v>
      </c>
      <c r="R605">
        <v>128</v>
      </c>
      <c r="S605" t="s">
        <v>22</v>
      </c>
    </row>
    <row r="606" spans="1:29" x14ac:dyDescent="0.25">
      <c r="A606" s="8" t="s">
        <v>953</v>
      </c>
      <c r="B606">
        <v>69</v>
      </c>
      <c r="C606" t="s">
        <v>374</v>
      </c>
      <c r="D606" s="23">
        <v>0</v>
      </c>
      <c r="E606" t="s">
        <v>205</v>
      </c>
      <c r="F606">
        <v>89</v>
      </c>
      <c r="G606" s="9" t="s">
        <v>21</v>
      </c>
      <c r="H606" t="s">
        <v>386</v>
      </c>
      <c r="I606" t="s">
        <v>387</v>
      </c>
      <c r="J606">
        <v>4</v>
      </c>
      <c r="K606">
        <v>220</v>
      </c>
      <c r="L606">
        <v>0</v>
      </c>
      <c r="M606">
        <v>0</v>
      </c>
      <c r="N606">
        <v>2</v>
      </c>
      <c r="O606">
        <v>0</v>
      </c>
      <c r="P606">
        <v>14</v>
      </c>
      <c r="Q606">
        <v>0</v>
      </c>
      <c r="R606">
        <v>128</v>
      </c>
      <c r="S606" t="s">
        <v>22</v>
      </c>
    </row>
    <row r="607" spans="1:29" x14ac:dyDescent="0.25">
      <c r="A607" s="8" t="s">
        <v>953</v>
      </c>
      <c r="B607">
        <v>69</v>
      </c>
      <c r="C607" t="s">
        <v>374</v>
      </c>
      <c r="D607" s="25">
        <v>1</v>
      </c>
      <c r="E607" t="s">
        <v>174</v>
      </c>
      <c r="F607">
        <v>368</v>
      </c>
      <c r="G607" s="9" t="s">
        <v>29</v>
      </c>
      <c r="H607" t="s">
        <v>509</v>
      </c>
      <c r="I607" t="s">
        <v>519</v>
      </c>
      <c r="J607">
        <v>4</v>
      </c>
      <c r="K607">
        <v>220</v>
      </c>
      <c r="L607">
        <v>0</v>
      </c>
      <c r="M607">
        <v>0</v>
      </c>
      <c r="N607">
        <v>0</v>
      </c>
      <c r="O607">
        <v>0</v>
      </c>
      <c r="P607">
        <v>14</v>
      </c>
      <c r="Q607">
        <v>0</v>
      </c>
      <c r="R607">
        <v>128</v>
      </c>
      <c r="S607" t="s">
        <v>22</v>
      </c>
    </row>
    <row r="608" spans="1:29" x14ac:dyDescent="0.25">
      <c r="A608" s="8" t="s">
        <v>953</v>
      </c>
      <c r="B608">
        <v>69</v>
      </c>
      <c r="C608" t="s">
        <v>374</v>
      </c>
      <c r="D608" s="26">
        <v>2</v>
      </c>
      <c r="E608" t="s">
        <v>56</v>
      </c>
      <c r="F608">
        <v>89</v>
      </c>
      <c r="G608" s="9" t="s">
        <v>31</v>
      </c>
      <c r="H608" t="s">
        <v>399</v>
      </c>
      <c r="I608" t="s">
        <v>400</v>
      </c>
      <c r="J608">
        <v>4</v>
      </c>
      <c r="K608">
        <v>220</v>
      </c>
      <c r="L608">
        <v>0</v>
      </c>
      <c r="M608">
        <v>0</v>
      </c>
      <c r="N608">
        <v>1</v>
      </c>
      <c r="O608">
        <v>0</v>
      </c>
      <c r="P608">
        <v>14</v>
      </c>
      <c r="Q608">
        <v>0</v>
      </c>
      <c r="R608">
        <v>128</v>
      </c>
      <c r="S608" t="s">
        <v>22</v>
      </c>
    </row>
    <row r="609" spans="1:19" x14ac:dyDescent="0.25">
      <c r="A609" s="8" t="s">
        <v>953</v>
      </c>
      <c r="B609">
        <v>69</v>
      </c>
      <c r="C609" t="s">
        <v>374</v>
      </c>
      <c r="D609" s="26">
        <v>2</v>
      </c>
      <c r="E609" t="s">
        <v>74</v>
      </c>
      <c r="F609">
        <v>92</v>
      </c>
      <c r="G609" s="9" t="s">
        <v>31</v>
      </c>
      <c r="H609" t="s">
        <v>399</v>
      </c>
      <c r="I609" t="s">
        <v>400</v>
      </c>
      <c r="J609">
        <v>4</v>
      </c>
      <c r="K609">
        <v>220</v>
      </c>
      <c r="L609">
        <v>0</v>
      </c>
      <c r="M609">
        <v>0</v>
      </c>
      <c r="N609">
        <v>1</v>
      </c>
      <c r="O609">
        <v>0</v>
      </c>
      <c r="P609">
        <v>14</v>
      </c>
      <c r="Q609">
        <v>0</v>
      </c>
      <c r="R609">
        <v>128</v>
      </c>
      <c r="S609" t="s">
        <v>22</v>
      </c>
    </row>
    <row r="610" spans="1:19" x14ac:dyDescent="0.25">
      <c r="A610" s="8" t="s">
        <v>953</v>
      </c>
      <c r="B610">
        <v>69</v>
      </c>
      <c r="C610" t="s">
        <v>374</v>
      </c>
      <c r="D610" s="26">
        <v>2</v>
      </c>
      <c r="E610" t="s">
        <v>175</v>
      </c>
      <c r="F610">
        <v>90</v>
      </c>
      <c r="G610" s="9" t="s">
        <v>31</v>
      </c>
      <c r="H610" t="s">
        <v>399</v>
      </c>
      <c r="I610" t="s">
        <v>400</v>
      </c>
      <c r="J610">
        <v>4</v>
      </c>
      <c r="K610">
        <v>220</v>
      </c>
      <c r="L610">
        <v>0</v>
      </c>
      <c r="M610">
        <v>0</v>
      </c>
      <c r="N610">
        <v>1</v>
      </c>
      <c r="O610">
        <v>0</v>
      </c>
      <c r="P610">
        <v>14</v>
      </c>
      <c r="Q610">
        <v>0</v>
      </c>
      <c r="R610">
        <v>128</v>
      </c>
      <c r="S610" t="s">
        <v>22</v>
      </c>
    </row>
    <row r="611" spans="1:19" x14ac:dyDescent="0.25">
      <c r="A611" s="8" t="s">
        <v>953</v>
      </c>
      <c r="B611">
        <v>69</v>
      </c>
      <c r="C611" t="s">
        <v>374</v>
      </c>
      <c r="D611" s="26">
        <v>2</v>
      </c>
      <c r="E611" t="s">
        <v>375</v>
      </c>
      <c r="F611">
        <v>90</v>
      </c>
      <c r="G611" s="9" t="s">
        <v>31</v>
      </c>
      <c r="H611" t="s">
        <v>399</v>
      </c>
      <c r="I611" t="s">
        <v>400</v>
      </c>
      <c r="J611">
        <v>4</v>
      </c>
      <c r="K611">
        <v>220</v>
      </c>
      <c r="L611">
        <v>0</v>
      </c>
      <c r="M611">
        <v>0</v>
      </c>
      <c r="N611">
        <v>1</v>
      </c>
      <c r="O611">
        <v>0</v>
      </c>
      <c r="P611">
        <v>14</v>
      </c>
      <c r="Q611">
        <v>0</v>
      </c>
      <c r="R611">
        <v>128</v>
      </c>
      <c r="S611" t="s">
        <v>22</v>
      </c>
    </row>
    <row r="612" spans="1:19" x14ac:dyDescent="0.25">
      <c r="A612" s="8" t="s">
        <v>953</v>
      </c>
      <c r="B612">
        <v>69</v>
      </c>
      <c r="C612" t="s">
        <v>374</v>
      </c>
      <c r="D612" s="27">
        <v>3</v>
      </c>
      <c r="E612" t="s">
        <v>129</v>
      </c>
      <c r="F612">
        <v>3</v>
      </c>
      <c r="G612" s="9" t="s">
        <v>130</v>
      </c>
      <c r="H612" t="s">
        <v>553</v>
      </c>
      <c r="I612" t="s">
        <v>553</v>
      </c>
      <c r="J612">
        <v>4</v>
      </c>
      <c r="K612">
        <v>220</v>
      </c>
      <c r="L612">
        <v>0</v>
      </c>
      <c r="M612">
        <v>0</v>
      </c>
      <c r="N612">
        <v>20</v>
      </c>
      <c r="O612">
        <v>0</v>
      </c>
      <c r="P612">
        <v>14</v>
      </c>
      <c r="Q612">
        <v>0</v>
      </c>
      <c r="R612">
        <v>128</v>
      </c>
      <c r="S612" t="s">
        <v>131</v>
      </c>
    </row>
    <row r="613" spans="1:19" x14ac:dyDescent="0.25">
      <c r="A613" s="8" t="s">
        <v>953</v>
      </c>
      <c r="B613">
        <v>69</v>
      </c>
      <c r="C613" t="s">
        <v>374</v>
      </c>
      <c r="D613" s="30">
        <v>5</v>
      </c>
      <c r="E613" t="s">
        <v>67</v>
      </c>
      <c r="F613">
        <v>189</v>
      </c>
      <c r="G613" s="9" t="s">
        <v>140</v>
      </c>
      <c r="H613" t="s">
        <v>386</v>
      </c>
      <c r="I613" t="s">
        <v>387</v>
      </c>
      <c r="J613">
        <v>4</v>
      </c>
      <c r="K613">
        <v>220</v>
      </c>
      <c r="L613">
        <v>0</v>
      </c>
      <c r="M613">
        <v>2</v>
      </c>
      <c r="N613">
        <v>4</v>
      </c>
      <c r="O613">
        <v>0</v>
      </c>
      <c r="P613">
        <v>14</v>
      </c>
      <c r="Q613">
        <v>0</v>
      </c>
      <c r="R613">
        <v>128</v>
      </c>
      <c r="S613" t="s">
        <v>58</v>
      </c>
    </row>
    <row r="614" spans="1:19" s="18" customFormat="1" x14ac:dyDescent="0.25">
      <c r="A614" s="19" t="s">
        <v>954</v>
      </c>
      <c r="B614" s="18">
        <v>70</v>
      </c>
      <c r="C614" s="18" t="s">
        <v>341</v>
      </c>
      <c r="D614" s="24">
        <v>0</v>
      </c>
      <c r="E614" s="18" t="s">
        <v>20</v>
      </c>
      <c r="F614" s="18">
        <v>93</v>
      </c>
      <c r="G614" s="20" t="s">
        <v>21</v>
      </c>
      <c r="H614" s="18" t="s">
        <v>386</v>
      </c>
      <c r="I614" s="18" t="s">
        <v>387</v>
      </c>
      <c r="J614" s="18">
        <v>4</v>
      </c>
      <c r="K614" s="18">
        <v>212</v>
      </c>
      <c r="L614" s="18">
        <v>0</v>
      </c>
      <c r="M614" s="18">
        <v>0</v>
      </c>
      <c r="N614" s="18">
        <v>2</v>
      </c>
      <c r="O614" s="18">
        <v>0</v>
      </c>
      <c r="P614" s="18">
        <v>14</v>
      </c>
      <c r="Q614" s="18">
        <v>0</v>
      </c>
      <c r="R614" s="18">
        <v>128</v>
      </c>
      <c r="S614" s="18" t="s">
        <v>22</v>
      </c>
    </row>
    <row r="615" spans="1:19" x14ac:dyDescent="0.25">
      <c r="A615" s="10" t="s">
        <v>954</v>
      </c>
      <c r="B615">
        <v>70</v>
      </c>
      <c r="C615" t="s">
        <v>341</v>
      </c>
      <c r="D615" s="23">
        <v>0</v>
      </c>
      <c r="E615" t="s">
        <v>23</v>
      </c>
      <c r="F615">
        <v>346</v>
      </c>
      <c r="G615" s="9" t="s">
        <v>21</v>
      </c>
      <c r="H615" t="s">
        <v>386</v>
      </c>
      <c r="I615" t="s">
        <v>387</v>
      </c>
      <c r="J615">
        <v>4</v>
      </c>
      <c r="K615">
        <v>212</v>
      </c>
      <c r="L615">
        <v>0</v>
      </c>
      <c r="M615">
        <v>0</v>
      </c>
      <c r="N615">
        <v>2</v>
      </c>
      <c r="O615">
        <v>0</v>
      </c>
      <c r="P615">
        <v>14</v>
      </c>
      <c r="Q615">
        <v>0</v>
      </c>
      <c r="R615">
        <v>128</v>
      </c>
      <c r="S615" t="s">
        <v>22</v>
      </c>
    </row>
    <row r="616" spans="1:19" x14ac:dyDescent="0.25">
      <c r="A616" s="10" t="s">
        <v>954</v>
      </c>
      <c r="B616">
        <v>70</v>
      </c>
      <c r="C616" t="s">
        <v>341</v>
      </c>
      <c r="D616" s="23">
        <v>0</v>
      </c>
      <c r="E616" t="s">
        <v>311</v>
      </c>
      <c r="F616">
        <v>98</v>
      </c>
      <c r="G616" s="9" t="s">
        <v>21</v>
      </c>
      <c r="H616" t="s">
        <v>386</v>
      </c>
      <c r="I616" t="s">
        <v>387</v>
      </c>
      <c r="J616">
        <v>4</v>
      </c>
      <c r="K616">
        <v>212</v>
      </c>
      <c r="L616">
        <v>0</v>
      </c>
      <c r="M616">
        <v>0</v>
      </c>
      <c r="N616">
        <v>2</v>
      </c>
      <c r="O616">
        <v>0</v>
      </c>
      <c r="P616">
        <v>14</v>
      </c>
      <c r="Q616">
        <v>0</v>
      </c>
      <c r="R616">
        <v>128</v>
      </c>
      <c r="S616" t="s">
        <v>22</v>
      </c>
    </row>
    <row r="617" spans="1:19" x14ac:dyDescent="0.25">
      <c r="A617" s="10" t="s">
        <v>954</v>
      </c>
      <c r="B617">
        <v>70</v>
      </c>
      <c r="C617" t="s">
        <v>341</v>
      </c>
      <c r="D617" s="23">
        <v>0</v>
      </c>
      <c r="E617" t="s">
        <v>342</v>
      </c>
      <c r="F617">
        <v>375</v>
      </c>
      <c r="G617" s="9" t="s">
        <v>21</v>
      </c>
      <c r="H617" t="s">
        <v>386</v>
      </c>
      <c r="I617" t="s">
        <v>387</v>
      </c>
      <c r="J617">
        <v>4</v>
      </c>
      <c r="K617">
        <v>212</v>
      </c>
      <c r="L617">
        <v>0</v>
      </c>
      <c r="M617">
        <v>0</v>
      </c>
      <c r="N617">
        <v>2</v>
      </c>
      <c r="O617">
        <v>0</v>
      </c>
      <c r="P617">
        <v>14</v>
      </c>
      <c r="Q617">
        <v>0</v>
      </c>
      <c r="R617">
        <v>128</v>
      </c>
      <c r="S617" t="s">
        <v>22</v>
      </c>
    </row>
    <row r="618" spans="1:19" x14ac:dyDescent="0.25">
      <c r="A618" s="10" t="s">
        <v>954</v>
      </c>
      <c r="B618">
        <v>70</v>
      </c>
      <c r="C618" t="s">
        <v>341</v>
      </c>
      <c r="D618" s="25">
        <v>1</v>
      </c>
      <c r="E618" t="s">
        <v>315</v>
      </c>
      <c r="F618">
        <v>416</v>
      </c>
      <c r="G618" s="9" t="s">
        <v>29</v>
      </c>
      <c r="H618" t="s">
        <v>397</v>
      </c>
      <c r="I618" t="s">
        <v>510</v>
      </c>
      <c r="J618">
        <v>4</v>
      </c>
      <c r="K618">
        <v>212</v>
      </c>
      <c r="L618">
        <v>0</v>
      </c>
      <c r="M618">
        <v>0</v>
      </c>
      <c r="N618">
        <v>0</v>
      </c>
      <c r="O618">
        <v>0</v>
      </c>
      <c r="P618">
        <v>14</v>
      </c>
      <c r="Q618">
        <v>0</v>
      </c>
      <c r="R618">
        <v>128</v>
      </c>
      <c r="S618" t="s">
        <v>22</v>
      </c>
    </row>
    <row r="619" spans="1:19" x14ac:dyDescent="0.25">
      <c r="A619" s="10" t="s">
        <v>954</v>
      </c>
      <c r="B619">
        <v>70</v>
      </c>
      <c r="C619" t="s">
        <v>341</v>
      </c>
      <c r="D619" s="25">
        <v>1</v>
      </c>
      <c r="E619" t="s">
        <v>343</v>
      </c>
      <c r="F619">
        <v>418</v>
      </c>
      <c r="G619" s="9" t="s">
        <v>29</v>
      </c>
      <c r="H619" t="s">
        <v>397</v>
      </c>
      <c r="I619" t="s">
        <v>510</v>
      </c>
      <c r="J619">
        <v>4</v>
      </c>
      <c r="K619">
        <v>212</v>
      </c>
      <c r="L619">
        <v>0</v>
      </c>
      <c r="M619">
        <v>0</v>
      </c>
      <c r="N619">
        <v>0</v>
      </c>
      <c r="O619">
        <v>0</v>
      </c>
      <c r="P619">
        <v>14</v>
      </c>
      <c r="Q619">
        <v>0</v>
      </c>
      <c r="R619">
        <v>128</v>
      </c>
      <c r="S619" t="s">
        <v>22</v>
      </c>
    </row>
    <row r="620" spans="1:19" x14ac:dyDescent="0.25">
      <c r="A620" s="10" t="s">
        <v>954</v>
      </c>
      <c r="B620">
        <v>70</v>
      </c>
      <c r="C620" t="s">
        <v>341</v>
      </c>
      <c r="D620" s="26">
        <v>2</v>
      </c>
      <c r="E620" t="s">
        <v>46</v>
      </c>
      <c r="F620">
        <v>180</v>
      </c>
      <c r="G620" s="9" t="s">
        <v>31</v>
      </c>
      <c r="H620" t="s">
        <v>399</v>
      </c>
      <c r="I620" t="s">
        <v>400</v>
      </c>
      <c r="J620">
        <v>4</v>
      </c>
      <c r="K620">
        <v>212</v>
      </c>
      <c r="L620">
        <v>0</v>
      </c>
      <c r="M620">
        <v>0</v>
      </c>
      <c r="N620">
        <v>1</v>
      </c>
      <c r="O620">
        <v>0</v>
      </c>
      <c r="P620">
        <v>14</v>
      </c>
      <c r="Q620">
        <v>0</v>
      </c>
      <c r="R620">
        <v>128</v>
      </c>
      <c r="S620" t="s">
        <v>22</v>
      </c>
    </row>
    <row r="621" spans="1:19" x14ac:dyDescent="0.25">
      <c r="A621" s="10" t="s">
        <v>954</v>
      </c>
      <c r="B621">
        <v>70</v>
      </c>
      <c r="C621" t="s">
        <v>341</v>
      </c>
      <c r="D621" s="26">
        <v>2</v>
      </c>
      <c r="E621" t="s">
        <v>30</v>
      </c>
      <c r="F621">
        <v>370</v>
      </c>
      <c r="G621" s="9" t="s">
        <v>31</v>
      </c>
      <c r="H621" t="s">
        <v>430</v>
      </c>
      <c r="I621" t="s">
        <v>400</v>
      </c>
      <c r="J621">
        <v>4</v>
      </c>
      <c r="K621">
        <v>212</v>
      </c>
      <c r="L621">
        <v>0</v>
      </c>
      <c r="M621">
        <v>0</v>
      </c>
      <c r="N621">
        <v>1</v>
      </c>
      <c r="O621">
        <v>0</v>
      </c>
      <c r="P621">
        <v>14</v>
      </c>
      <c r="Q621">
        <v>0</v>
      </c>
      <c r="R621">
        <v>128</v>
      </c>
      <c r="S621" t="s">
        <v>22</v>
      </c>
    </row>
    <row r="622" spans="1:19" x14ac:dyDescent="0.25">
      <c r="A622" s="10" t="s">
        <v>954</v>
      </c>
      <c r="B622">
        <v>70</v>
      </c>
      <c r="C622" t="s">
        <v>341</v>
      </c>
      <c r="D622" s="26">
        <v>2</v>
      </c>
      <c r="E622" t="s">
        <v>316</v>
      </c>
      <c r="F622">
        <v>127</v>
      </c>
      <c r="G622" s="9" t="s">
        <v>31</v>
      </c>
      <c r="H622" t="s">
        <v>399</v>
      </c>
      <c r="I622" t="s">
        <v>400</v>
      </c>
      <c r="J622">
        <v>4</v>
      </c>
      <c r="K622">
        <v>212</v>
      </c>
      <c r="L622">
        <v>0</v>
      </c>
      <c r="M622">
        <v>0</v>
      </c>
      <c r="N622">
        <v>1</v>
      </c>
      <c r="O622">
        <v>0</v>
      </c>
      <c r="P622">
        <v>14</v>
      </c>
      <c r="Q622">
        <v>0</v>
      </c>
      <c r="R622">
        <v>128</v>
      </c>
      <c r="S622" t="s">
        <v>22</v>
      </c>
    </row>
    <row r="623" spans="1:19" x14ac:dyDescent="0.25">
      <c r="A623" s="10" t="s">
        <v>954</v>
      </c>
      <c r="B623">
        <v>70</v>
      </c>
      <c r="C623" t="s">
        <v>341</v>
      </c>
      <c r="D623" s="26">
        <v>2</v>
      </c>
      <c r="E623" t="s">
        <v>344</v>
      </c>
      <c r="F623">
        <v>456</v>
      </c>
      <c r="G623" s="9" t="s">
        <v>31</v>
      </c>
      <c r="H623" t="s">
        <v>772</v>
      </c>
      <c r="I623" t="s">
        <v>400</v>
      </c>
      <c r="J623">
        <v>4</v>
      </c>
      <c r="K623">
        <v>212</v>
      </c>
      <c r="L623">
        <v>0</v>
      </c>
      <c r="M623">
        <v>0</v>
      </c>
      <c r="N623">
        <v>1</v>
      </c>
      <c r="O623">
        <v>0</v>
      </c>
      <c r="P623">
        <v>14</v>
      </c>
      <c r="Q623">
        <v>0</v>
      </c>
      <c r="R623">
        <v>128</v>
      </c>
      <c r="S623" t="s">
        <v>22</v>
      </c>
    </row>
    <row r="624" spans="1:19" x14ac:dyDescent="0.25">
      <c r="A624" s="10" t="s">
        <v>954</v>
      </c>
      <c r="B624">
        <v>70</v>
      </c>
      <c r="C624" t="s">
        <v>341</v>
      </c>
      <c r="D624" s="27">
        <v>3</v>
      </c>
      <c r="E624" t="s">
        <v>200</v>
      </c>
      <c r="F624">
        <v>1</v>
      </c>
      <c r="G624" s="9" t="s">
        <v>130</v>
      </c>
      <c r="H624" t="s">
        <v>553</v>
      </c>
      <c r="I624" t="s">
        <v>553</v>
      </c>
      <c r="J624">
        <v>4</v>
      </c>
      <c r="K624">
        <v>212</v>
      </c>
      <c r="L624">
        <v>0</v>
      </c>
      <c r="M624">
        <v>0</v>
      </c>
      <c r="N624">
        <v>20</v>
      </c>
      <c r="O624">
        <v>0</v>
      </c>
      <c r="P624">
        <v>14</v>
      </c>
      <c r="Q624">
        <v>0</v>
      </c>
      <c r="R624">
        <v>128</v>
      </c>
      <c r="S624" t="s">
        <v>131</v>
      </c>
    </row>
    <row r="625" spans="1:19" x14ac:dyDescent="0.25">
      <c r="A625" s="10" t="s">
        <v>954</v>
      </c>
      <c r="B625">
        <v>70</v>
      </c>
      <c r="C625" t="s">
        <v>341</v>
      </c>
      <c r="D625" s="27">
        <v>3</v>
      </c>
      <c r="E625" t="s">
        <v>201</v>
      </c>
      <c r="F625">
        <v>1</v>
      </c>
      <c r="G625" s="9" t="s">
        <v>130</v>
      </c>
      <c r="H625" t="s">
        <v>553</v>
      </c>
      <c r="I625" t="s">
        <v>553</v>
      </c>
      <c r="J625">
        <v>4</v>
      </c>
      <c r="K625">
        <v>212</v>
      </c>
      <c r="L625">
        <v>0</v>
      </c>
      <c r="M625">
        <v>0</v>
      </c>
      <c r="N625">
        <v>20</v>
      </c>
      <c r="O625">
        <v>0</v>
      </c>
      <c r="P625">
        <v>14</v>
      </c>
      <c r="Q625">
        <v>0</v>
      </c>
      <c r="R625">
        <v>128</v>
      </c>
      <c r="S625" t="s">
        <v>131</v>
      </c>
    </row>
    <row r="626" spans="1:19" x14ac:dyDescent="0.25">
      <c r="A626" s="10" t="s">
        <v>954</v>
      </c>
      <c r="B626">
        <v>70</v>
      </c>
      <c r="C626" t="s">
        <v>341</v>
      </c>
      <c r="D626" s="30">
        <v>5</v>
      </c>
      <c r="E626" t="s">
        <v>238</v>
      </c>
      <c r="F626">
        <v>22</v>
      </c>
      <c r="G626" s="9" t="s">
        <v>193</v>
      </c>
      <c r="H626" t="s">
        <v>395</v>
      </c>
      <c r="I626" t="s">
        <v>394</v>
      </c>
      <c r="J626">
        <v>4</v>
      </c>
      <c r="K626">
        <v>212</v>
      </c>
      <c r="L626">
        <v>0</v>
      </c>
      <c r="M626">
        <v>2</v>
      </c>
      <c r="N626">
        <v>4</v>
      </c>
      <c r="O626">
        <v>0</v>
      </c>
      <c r="P626">
        <v>14</v>
      </c>
      <c r="Q626">
        <v>0</v>
      </c>
      <c r="R626">
        <v>128</v>
      </c>
      <c r="S626" t="s">
        <v>58</v>
      </c>
    </row>
    <row r="627" spans="1:19" x14ac:dyDescent="0.25">
      <c r="A627" s="10" t="s">
        <v>954</v>
      </c>
      <c r="B627">
        <v>70</v>
      </c>
      <c r="C627" t="s">
        <v>341</v>
      </c>
      <c r="D627" s="30">
        <v>5</v>
      </c>
      <c r="E627" t="s">
        <v>302</v>
      </c>
      <c r="F627">
        <v>22</v>
      </c>
      <c r="G627" s="9" t="s">
        <v>193</v>
      </c>
      <c r="H627" t="s">
        <v>395</v>
      </c>
      <c r="I627" t="s">
        <v>394</v>
      </c>
      <c r="J627">
        <v>4</v>
      </c>
      <c r="K627">
        <v>212</v>
      </c>
      <c r="L627">
        <v>0</v>
      </c>
      <c r="M627">
        <v>2</v>
      </c>
      <c r="N627">
        <v>4</v>
      </c>
      <c r="O627">
        <v>0</v>
      </c>
      <c r="P627">
        <v>14</v>
      </c>
      <c r="Q627">
        <v>0</v>
      </c>
      <c r="R627">
        <v>128</v>
      </c>
      <c r="S627" t="s">
        <v>58</v>
      </c>
    </row>
    <row r="628" spans="1:19" x14ac:dyDescent="0.25">
      <c r="A628" s="10" t="s">
        <v>954</v>
      </c>
      <c r="B628">
        <v>70</v>
      </c>
      <c r="C628" t="s">
        <v>341</v>
      </c>
      <c r="D628" s="30">
        <v>5</v>
      </c>
      <c r="E628" t="s">
        <v>303</v>
      </c>
      <c r="F628">
        <v>21</v>
      </c>
      <c r="G628" s="9" t="s">
        <v>193</v>
      </c>
      <c r="H628" t="s">
        <v>395</v>
      </c>
      <c r="I628" t="s">
        <v>394</v>
      </c>
      <c r="J628">
        <v>4</v>
      </c>
      <c r="K628">
        <v>212</v>
      </c>
      <c r="L628">
        <v>0</v>
      </c>
      <c r="M628">
        <v>2</v>
      </c>
      <c r="N628">
        <v>4</v>
      </c>
      <c r="O628">
        <v>0</v>
      </c>
      <c r="P628">
        <v>14</v>
      </c>
      <c r="Q628">
        <v>0</v>
      </c>
      <c r="R628">
        <v>128</v>
      </c>
      <c r="S628" t="s">
        <v>58</v>
      </c>
    </row>
    <row r="629" spans="1:19" s="18" customFormat="1" x14ac:dyDescent="0.25">
      <c r="A629" s="21" t="s">
        <v>955</v>
      </c>
      <c r="B629" s="18">
        <v>72</v>
      </c>
      <c r="C629" s="18" t="s">
        <v>382</v>
      </c>
      <c r="D629" s="24">
        <v>0</v>
      </c>
      <c r="E629" s="18" t="s">
        <v>49</v>
      </c>
      <c r="F629" s="18">
        <v>188</v>
      </c>
      <c r="G629" s="20" t="s">
        <v>21</v>
      </c>
      <c r="H629" s="18" t="s">
        <v>386</v>
      </c>
      <c r="I629" s="18" t="s">
        <v>387</v>
      </c>
      <c r="J629" s="18">
        <v>4</v>
      </c>
      <c r="K629" s="18">
        <v>242</v>
      </c>
      <c r="L629" s="18">
        <v>0</v>
      </c>
      <c r="M629" s="18">
        <v>0</v>
      </c>
      <c r="N629" s="18">
        <v>2</v>
      </c>
      <c r="O629" s="18">
        <v>0</v>
      </c>
      <c r="P629" s="18">
        <v>14</v>
      </c>
      <c r="Q629" s="18">
        <v>0</v>
      </c>
      <c r="R629" s="18">
        <v>128</v>
      </c>
      <c r="S629" s="18" t="s">
        <v>22</v>
      </c>
    </row>
    <row r="630" spans="1:19" x14ac:dyDescent="0.25">
      <c r="A630" s="8" t="s">
        <v>955</v>
      </c>
      <c r="B630">
        <v>72</v>
      </c>
      <c r="C630" t="s">
        <v>382</v>
      </c>
      <c r="D630" s="23">
        <v>0</v>
      </c>
      <c r="E630" t="s">
        <v>181</v>
      </c>
      <c r="F630">
        <v>257</v>
      </c>
      <c r="G630" s="9" t="s">
        <v>21</v>
      </c>
      <c r="H630" t="s">
        <v>391</v>
      </c>
      <c r="I630" t="s">
        <v>387</v>
      </c>
      <c r="J630">
        <v>4</v>
      </c>
      <c r="K630">
        <v>242</v>
      </c>
      <c r="L630">
        <v>0</v>
      </c>
      <c r="M630">
        <v>0</v>
      </c>
      <c r="N630">
        <v>2</v>
      </c>
      <c r="O630">
        <v>0</v>
      </c>
      <c r="P630">
        <v>14</v>
      </c>
      <c r="Q630">
        <v>0</v>
      </c>
      <c r="R630">
        <v>128</v>
      </c>
      <c r="S630" t="s">
        <v>22</v>
      </c>
    </row>
    <row r="631" spans="1:19" x14ac:dyDescent="0.25">
      <c r="A631" s="8" t="s">
        <v>955</v>
      </c>
      <c r="B631">
        <v>72</v>
      </c>
      <c r="C631" t="s">
        <v>382</v>
      </c>
      <c r="D631" s="23">
        <v>0</v>
      </c>
      <c r="E631" t="s">
        <v>797</v>
      </c>
      <c r="F631">
        <v>182</v>
      </c>
      <c r="G631" s="9" t="s">
        <v>21</v>
      </c>
      <c r="H631" t="s">
        <v>386</v>
      </c>
      <c r="I631" t="s">
        <v>387</v>
      </c>
      <c r="J631">
        <v>4</v>
      </c>
      <c r="K631">
        <v>242</v>
      </c>
      <c r="L631">
        <v>0</v>
      </c>
      <c r="M631">
        <v>0</v>
      </c>
      <c r="N631">
        <v>2</v>
      </c>
      <c r="O631">
        <v>0</v>
      </c>
      <c r="P631">
        <v>14</v>
      </c>
      <c r="Q631">
        <v>0</v>
      </c>
      <c r="R631">
        <v>128</v>
      </c>
      <c r="S631" t="s">
        <v>22</v>
      </c>
    </row>
    <row r="632" spans="1:19" x14ac:dyDescent="0.25">
      <c r="A632" s="8" t="s">
        <v>955</v>
      </c>
      <c r="B632">
        <v>72</v>
      </c>
      <c r="C632" t="s">
        <v>382</v>
      </c>
      <c r="D632" s="23">
        <v>0</v>
      </c>
      <c r="E632" t="s">
        <v>798</v>
      </c>
      <c r="F632">
        <v>251</v>
      </c>
      <c r="G632" s="9" t="s">
        <v>21</v>
      </c>
      <c r="H632" t="s">
        <v>386</v>
      </c>
      <c r="I632" t="s">
        <v>387</v>
      </c>
      <c r="J632">
        <v>4</v>
      </c>
      <c r="K632">
        <v>242</v>
      </c>
      <c r="L632">
        <v>0</v>
      </c>
      <c r="M632">
        <v>0</v>
      </c>
      <c r="N632">
        <v>2</v>
      </c>
      <c r="O632">
        <v>0</v>
      </c>
      <c r="P632">
        <v>14</v>
      </c>
      <c r="Q632">
        <v>0</v>
      </c>
      <c r="R632">
        <v>128</v>
      </c>
      <c r="S632" t="s">
        <v>22</v>
      </c>
    </row>
    <row r="633" spans="1:19" x14ac:dyDescent="0.25">
      <c r="A633" s="8" t="s">
        <v>955</v>
      </c>
      <c r="B633">
        <v>72</v>
      </c>
      <c r="C633" t="s">
        <v>382</v>
      </c>
      <c r="D633" s="23">
        <v>0</v>
      </c>
      <c r="E633" t="s">
        <v>269</v>
      </c>
      <c r="F633">
        <v>225</v>
      </c>
      <c r="G633" s="9" t="s">
        <v>21</v>
      </c>
      <c r="H633" t="s">
        <v>386</v>
      </c>
      <c r="I633" t="s">
        <v>387</v>
      </c>
      <c r="J633">
        <v>4</v>
      </c>
      <c r="K633">
        <v>242</v>
      </c>
      <c r="L633">
        <v>0</v>
      </c>
      <c r="M633">
        <v>0</v>
      </c>
      <c r="N633">
        <v>2</v>
      </c>
      <c r="O633">
        <v>0</v>
      </c>
      <c r="P633">
        <v>14</v>
      </c>
      <c r="Q633">
        <v>0</v>
      </c>
      <c r="R633">
        <v>128</v>
      </c>
      <c r="S633" t="s">
        <v>22</v>
      </c>
    </row>
    <row r="634" spans="1:19" x14ac:dyDescent="0.25">
      <c r="A634" s="8" t="s">
        <v>955</v>
      </c>
      <c r="B634">
        <v>72</v>
      </c>
      <c r="C634" t="s">
        <v>382</v>
      </c>
      <c r="D634" s="23">
        <v>0</v>
      </c>
      <c r="E634" t="s">
        <v>271</v>
      </c>
      <c r="F634">
        <v>299</v>
      </c>
      <c r="G634" s="9" t="s">
        <v>21</v>
      </c>
      <c r="H634" t="s">
        <v>391</v>
      </c>
      <c r="I634" t="s">
        <v>387</v>
      </c>
      <c r="J634">
        <v>4</v>
      </c>
      <c r="K634">
        <v>242</v>
      </c>
      <c r="L634">
        <v>0</v>
      </c>
      <c r="M634">
        <v>0</v>
      </c>
      <c r="N634">
        <v>2</v>
      </c>
      <c r="O634">
        <v>0</v>
      </c>
      <c r="P634">
        <v>14</v>
      </c>
      <c r="Q634">
        <v>0</v>
      </c>
      <c r="R634">
        <v>128</v>
      </c>
      <c r="S634" t="s">
        <v>22</v>
      </c>
    </row>
    <row r="635" spans="1:19" x14ac:dyDescent="0.25">
      <c r="A635" s="8" t="s">
        <v>955</v>
      </c>
      <c r="B635">
        <v>72</v>
      </c>
      <c r="C635" t="s">
        <v>382</v>
      </c>
      <c r="D635" s="23">
        <v>0</v>
      </c>
      <c r="E635" t="s">
        <v>272</v>
      </c>
      <c r="F635">
        <v>286</v>
      </c>
      <c r="G635" s="9" t="s">
        <v>21</v>
      </c>
      <c r="H635" t="s">
        <v>386</v>
      </c>
      <c r="I635" t="s">
        <v>387</v>
      </c>
      <c r="J635">
        <v>4</v>
      </c>
      <c r="K635">
        <v>242</v>
      </c>
      <c r="L635">
        <v>0</v>
      </c>
      <c r="M635">
        <v>0</v>
      </c>
      <c r="N635">
        <v>2</v>
      </c>
      <c r="O635">
        <v>0</v>
      </c>
      <c r="P635">
        <v>14</v>
      </c>
      <c r="Q635">
        <v>0</v>
      </c>
      <c r="R635">
        <v>128</v>
      </c>
      <c r="S635" t="s">
        <v>22</v>
      </c>
    </row>
    <row r="636" spans="1:19" x14ac:dyDescent="0.25">
      <c r="A636" s="8" t="s">
        <v>955</v>
      </c>
      <c r="B636">
        <v>72</v>
      </c>
      <c r="C636" t="s">
        <v>382</v>
      </c>
      <c r="D636" s="23">
        <v>0</v>
      </c>
      <c r="E636" t="s">
        <v>173</v>
      </c>
      <c r="F636">
        <v>388</v>
      </c>
      <c r="G636" s="9" t="s">
        <v>21</v>
      </c>
      <c r="H636" t="s">
        <v>386</v>
      </c>
      <c r="I636" t="s">
        <v>387</v>
      </c>
      <c r="J636">
        <v>4</v>
      </c>
      <c r="K636">
        <v>242</v>
      </c>
      <c r="L636">
        <v>0</v>
      </c>
      <c r="M636">
        <v>0</v>
      </c>
      <c r="N636">
        <v>2</v>
      </c>
      <c r="O636">
        <v>0</v>
      </c>
      <c r="P636">
        <v>14</v>
      </c>
      <c r="Q636">
        <v>0</v>
      </c>
      <c r="R636">
        <v>128</v>
      </c>
      <c r="S636" t="s">
        <v>22</v>
      </c>
    </row>
    <row r="637" spans="1:19" x14ac:dyDescent="0.25">
      <c r="A637" s="8" t="s">
        <v>955</v>
      </c>
      <c r="B637">
        <v>72</v>
      </c>
      <c r="C637" t="s">
        <v>382</v>
      </c>
      <c r="D637" s="25">
        <v>1</v>
      </c>
      <c r="E637" t="s">
        <v>184</v>
      </c>
      <c r="F637">
        <v>538</v>
      </c>
      <c r="G637" s="9" t="s">
        <v>29</v>
      </c>
      <c r="H637" t="s">
        <v>799</v>
      </c>
      <c r="I637" t="s">
        <v>519</v>
      </c>
      <c r="J637">
        <v>4</v>
      </c>
      <c r="K637">
        <v>242</v>
      </c>
      <c r="L637">
        <v>0</v>
      </c>
      <c r="M637">
        <v>0</v>
      </c>
      <c r="N637">
        <v>0</v>
      </c>
      <c r="O637">
        <v>0</v>
      </c>
      <c r="P637">
        <v>14</v>
      </c>
      <c r="Q637">
        <v>0</v>
      </c>
      <c r="R637">
        <v>128</v>
      </c>
      <c r="S637" t="s">
        <v>22</v>
      </c>
    </row>
    <row r="638" spans="1:19" x14ac:dyDescent="0.25">
      <c r="A638" s="8" t="s">
        <v>955</v>
      </c>
      <c r="B638">
        <v>72</v>
      </c>
      <c r="C638" t="s">
        <v>382</v>
      </c>
      <c r="D638" s="25">
        <v>1</v>
      </c>
      <c r="E638" t="s">
        <v>800</v>
      </c>
      <c r="F638">
        <v>617</v>
      </c>
      <c r="G638" s="9" t="s">
        <v>29</v>
      </c>
      <c r="H638" t="s">
        <v>589</v>
      </c>
      <c r="I638" t="s">
        <v>519</v>
      </c>
      <c r="J638">
        <v>4</v>
      </c>
      <c r="K638">
        <v>242</v>
      </c>
      <c r="L638">
        <v>0</v>
      </c>
      <c r="M638">
        <v>0</v>
      </c>
      <c r="N638">
        <v>0</v>
      </c>
      <c r="O638">
        <v>0</v>
      </c>
      <c r="P638">
        <v>14</v>
      </c>
      <c r="Q638">
        <v>0</v>
      </c>
      <c r="R638">
        <v>128</v>
      </c>
      <c r="S638" t="s">
        <v>22</v>
      </c>
    </row>
    <row r="639" spans="1:19" x14ac:dyDescent="0.25">
      <c r="A639" s="8" t="s">
        <v>955</v>
      </c>
      <c r="B639">
        <v>72</v>
      </c>
      <c r="C639" t="s">
        <v>382</v>
      </c>
      <c r="D639" s="25">
        <v>1</v>
      </c>
      <c r="E639" t="s">
        <v>801</v>
      </c>
      <c r="F639">
        <v>442</v>
      </c>
      <c r="G639" s="9" t="s">
        <v>29</v>
      </c>
      <c r="H639" t="s">
        <v>509</v>
      </c>
      <c r="I639" t="s">
        <v>519</v>
      </c>
      <c r="J639">
        <v>4</v>
      </c>
      <c r="K639">
        <v>242</v>
      </c>
      <c r="L639">
        <v>0</v>
      </c>
      <c r="M639">
        <v>0</v>
      </c>
      <c r="N639">
        <v>0</v>
      </c>
      <c r="O639">
        <v>0</v>
      </c>
      <c r="P639">
        <v>14</v>
      </c>
      <c r="Q639">
        <v>0</v>
      </c>
      <c r="R639">
        <v>128</v>
      </c>
      <c r="S639" t="s">
        <v>22</v>
      </c>
    </row>
    <row r="640" spans="1:19" x14ac:dyDescent="0.25">
      <c r="A640" s="8" t="s">
        <v>955</v>
      </c>
      <c r="B640">
        <v>72</v>
      </c>
      <c r="C640" t="s">
        <v>382</v>
      </c>
      <c r="D640" s="25">
        <v>1</v>
      </c>
      <c r="E640" t="s">
        <v>802</v>
      </c>
      <c r="F640">
        <v>428</v>
      </c>
      <c r="G640" s="9" t="s">
        <v>29</v>
      </c>
      <c r="H640" t="s">
        <v>509</v>
      </c>
      <c r="I640" t="s">
        <v>519</v>
      </c>
      <c r="J640">
        <v>4</v>
      </c>
      <c r="K640">
        <v>242</v>
      </c>
      <c r="L640">
        <v>0</v>
      </c>
      <c r="M640">
        <v>0</v>
      </c>
      <c r="N640">
        <v>0</v>
      </c>
      <c r="O640">
        <v>0</v>
      </c>
      <c r="P640">
        <v>14</v>
      </c>
      <c r="Q640">
        <v>0</v>
      </c>
      <c r="R640">
        <v>128</v>
      </c>
      <c r="S640" t="s">
        <v>22</v>
      </c>
    </row>
    <row r="641" spans="1:29" x14ac:dyDescent="0.25">
      <c r="A641" s="8" t="s">
        <v>955</v>
      </c>
      <c r="B641">
        <v>72</v>
      </c>
      <c r="C641" t="s">
        <v>382</v>
      </c>
      <c r="D641" s="25">
        <v>1</v>
      </c>
      <c r="E641" t="s">
        <v>275</v>
      </c>
      <c r="F641">
        <v>640</v>
      </c>
      <c r="G641" s="9" t="s">
        <v>29</v>
      </c>
      <c r="H641" t="s">
        <v>761</v>
      </c>
      <c r="I641" t="s">
        <v>519</v>
      </c>
      <c r="J641">
        <v>4</v>
      </c>
      <c r="K641">
        <v>242</v>
      </c>
      <c r="L641">
        <v>0</v>
      </c>
      <c r="M641">
        <v>0</v>
      </c>
      <c r="N641">
        <v>0</v>
      </c>
      <c r="O641">
        <v>0</v>
      </c>
      <c r="P641">
        <v>14</v>
      </c>
      <c r="Q641">
        <v>0</v>
      </c>
      <c r="R641">
        <v>128</v>
      </c>
      <c r="S641" t="s">
        <v>22</v>
      </c>
    </row>
    <row r="642" spans="1:29" x14ac:dyDescent="0.25">
      <c r="A642" s="8" t="s">
        <v>955</v>
      </c>
      <c r="B642">
        <v>72</v>
      </c>
      <c r="C642" t="s">
        <v>382</v>
      </c>
      <c r="D642" s="25">
        <v>1</v>
      </c>
      <c r="E642" t="s">
        <v>276</v>
      </c>
      <c r="F642">
        <v>572</v>
      </c>
      <c r="G642" s="9" t="s">
        <v>29</v>
      </c>
      <c r="H642" t="s">
        <v>572</v>
      </c>
      <c r="I642" t="s">
        <v>519</v>
      </c>
      <c r="J642">
        <v>4</v>
      </c>
      <c r="K642">
        <v>242</v>
      </c>
      <c r="L642">
        <v>0</v>
      </c>
      <c r="M642">
        <v>0</v>
      </c>
      <c r="N642">
        <v>0</v>
      </c>
      <c r="O642">
        <v>0</v>
      </c>
      <c r="P642">
        <v>14</v>
      </c>
      <c r="Q642">
        <v>0</v>
      </c>
      <c r="R642">
        <v>128</v>
      </c>
      <c r="S642" t="s">
        <v>22</v>
      </c>
    </row>
    <row r="643" spans="1:29" x14ac:dyDescent="0.25">
      <c r="A643" s="8" t="s">
        <v>955</v>
      </c>
      <c r="B643">
        <v>72</v>
      </c>
      <c r="C643" t="s">
        <v>382</v>
      </c>
      <c r="D643" s="25">
        <v>1</v>
      </c>
      <c r="E643" t="s">
        <v>174</v>
      </c>
      <c r="F643">
        <v>690</v>
      </c>
      <c r="G643" s="9" t="s">
        <v>29</v>
      </c>
      <c r="H643" t="s">
        <v>803</v>
      </c>
      <c r="I643" t="s">
        <v>519</v>
      </c>
      <c r="J643">
        <v>4</v>
      </c>
      <c r="K643">
        <v>242</v>
      </c>
      <c r="L643">
        <v>0</v>
      </c>
      <c r="M643">
        <v>0</v>
      </c>
      <c r="N643">
        <v>0</v>
      </c>
      <c r="O643">
        <v>0</v>
      </c>
      <c r="P643">
        <v>14</v>
      </c>
      <c r="Q643">
        <v>0</v>
      </c>
      <c r="R643">
        <v>128</v>
      </c>
      <c r="S643" t="s">
        <v>22</v>
      </c>
    </row>
    <row r="644" spans="1:29" x14ac:dyDescent="0.25">
      <c r="A644" s="8" t="s">
        <v>955</v>
      </c>
      <c r="B644">
        <v>72</v>
      </c>
      <c r="C644" t="s">
        <v>382</v>
      </c>
      <c r="D644" s="25">
        <v>1</v>
      </c>
      <c r="E644" t="s">
        <v>209</v>
      </c>
      <c r="F644">
        <v>557</v>
      </c>
      <c r="G644" s="9" t="s">
        <v>29</v>
      </c>
      <c r="H644" t="s">
        <v>397</v>
      </c>
      <c r="I644" t="s">
        <v>519</v>
      </c>
      <c r="J644">
        <v>4</v>
      </c>
      <c r="K644">
        <v>242</v>
      </c>
      <c r="L644">
        <v>0</v>
      </c>
      <c r="M644">
        <v>0</v>
      </c>
      <c r="N644">
        <v>0</v>
      </c>
      <c r="O644">
        <v>0</v>
      </c>
      <c r="P644">
        <v>14</v>
      </c>
      <c r="Q644">
        <v>0</v>
      </c>
      <c r="R644">
        <v>128</v>
      </c>
      <c r="S644" t="s">
        <v>22</v>
      </c>
    </row>
    <row r="645" spans="1:29" x14ac:dyDescent="0.25">
      <c r="A645" s="8" t="s">
        <v>955</v>
      </c>
      <c r="B645">
        <v>72</v>
      </c>
      <c r="C645" t="s">
        <v>382</v>
      </c>
      <c r="D645" s="26">
        <v>2</v>
      </c>
      <c r="E645" t="s">
        <v>186</v>
      </c>
      <c r="F645">
        <v>163</v>
      </c>
      <c r="G645" s="9" t="s">
        <v>31</v>
      </c>
      <c r="H645" t="s">
        <v>399</v>
      </c>
      <c r="I645" t="s">
        <v>400</v>
      </c>
      <c r="J645">
        <v>4</v>
      </c>
      <c r="K645">
        <v>242</v>
      </c>
      <c r="L645">
        <v>0</v>
      </c>
      <c r="M645">
        <v>0</v>
      </c>
      <c r="N645">
        <v>1</v>
      </c>
      <c r="O645">
        <v>0</v>
      </c>
      <c r="P645">
        <v>14</v>
      </c>
      <c r="Q645">
        <v>0</v>
      </c>
      <c r="R645">
        <v>128</v>
      </c>
      <c r="S645" t="s">
        <v>22</v>
      </c>
    </row>
    <row r="646" spans="1:29" x14ac:dyDescent="0.25">
      <c r="A646" s="8" t="s">
        <v>955</v>
      </c>
      <c r="B646">
        <v>72</v>
      </c>
      <c r="C646" t="s">
        <v>382</v>
      </c>
      <c r="D646" s="26">
        <v>2</v>
      </c>
      <c r="E646" t="s">
        <v>189</v>
      </c>
      <c r="F646">
        <v>145</v>
      </c>
      <c r="G646" s="9" t="s">
        <v>31</v>
      </c>
      <c r="H646" t="s">
        <v>399</v>
      </c>
      <c r="I646" t="s">
        <v>400</v>
      </c>
      <c r="J646">
        <v>4</v>
      </c>
      <c r="K646">
        <v>242</v>
      </c>
      <c r="L646">
        <v>0</v>
      </c>
      <c r="M646">
        <v>0</v>
      </c>
      <c r="N646">
        <v>1</v>
      </c>
      <c r="O646">
        <v>0</v>
      </c>
      <c r="P646">
        <v>14</v>
      </c>
      <c r="Q646">
        <v>0</v>
      </c>
      <c r="R646">
        <v>128</v>
      </c>
      <c r="S646" t="s">
        <v>22</v>
      </c>
    </row>
    <row r="647" spans="1:29" x14ac:dyDescent="0.25">
      <c r="A647" s="8" t="s">
        <v>955</v>
      </c>
      <c r="B647">
        <v>72</v>
      </c>
      <c r="C647" t="s">
        <v>382</v>
      </c>
      <c r="D647" s="26">
        <v>2</v>
      </c>
      <c r="E647" t="s">
        <v>804</v>
      </c>
      <c r="F647">
        <v>171</v>
      </c>
      <c r="G647" s="9" t="s">
        <v>31</v>
      </c>
      <c r="H647" t="s">
        <v>430</v>
      </c>
      <c r="I647" t="s">
        <v>400</v>
      </c>
      <c r="J647">
        <v>4</v>
      </c>
      <c r="K647">
        <v>242</v>
      </c>
      <c r="L647">
        <v>0</v>
      </c>
      <c r="M647">
        <v>0</v>
      </c>
      <c r="N647">
        <v>1</v>
      </c>
      <c r="O647">
        <v>0</v>
      </c>
      <c r="P647">
        <v>14</v>
      </c>
      <c r="Q647">
        <v>0</v>
      </c>
      <c r="R647">
        <v>128</v>
      </c>
      <c r="S647" t="s">
        <v>22</v>
      </c>
    </row>
    <row r="648" spans="1:29" x14ac:dyDescent="0.25">
      <c r="A648" s="8" t="s">
        <v>955</v>
      </c>
      <c r="B648">
        <v>72</v>
      </c>
      <c r="C648" t="s">
        <v>382</v>
      </c>
      <c r="D648" s="26">
        <v>2</v>
      </c>
      <c r="E648" t="s">
        <v>805</v>
      </c>
      <c r="F648">
        <v>112</v>
      </c>
      <c r="G648" s="9" t="s">
        <v>31</v>
      </c>
      <c r="H648" t="s">
        <v>399</v>
      </c>
      <c r="I648" t="s">
        <v>400</v>
      </c>
      <c r="J648">
        <v>4</v>
      </c>
      <c r="K648">
        <v>242</v>
      </c>
      <c r="L648">
        <v>0</v>
      </c>
      <c r="M648">
        <v>0</v>
      </c>
      <c r="N648">
        <v>1</v>
      </c>
      <c r="O648">
        <v>0</v>
      </c>
      <c r="P648">
        <v>14</v>
      </c>
      <c r="Q648">
        <v>0</v>
      </c>
      <c r="R648">
        <v>128</v>
      </c>
      <c r="S648" t="s">
        <v>22</v>
      </c>
    </row>
    <row r="649" spans="1:29" x14ac:dyDescent="0.25">
      <c r="A649" s="8" t="s">
        <v>955</v>
      </c>
      <c r="B649">
        <v>72</v>
      </c>
      <c r="C649" t="s">
        <v>382</v>
      </c>
      <c r="D649" s="26">
        <v>2</v>
      </c>
      <c r="E649" t="s">
        <v>806</v>
      </c>
      <c r="F649">
        <v>104</v>
      </c>
      <c r="G649" s="9" t="s">
        <v>31</v>
      </c>
      <c r="H649" t="s">
        <v>399</v>
      </c>
      <c r="I649" t="s">
        <v>400</v>
      </c>
      <c r="J649">
        <v>4</v>
      </c>
      <c r="K649">
        <v>242</v>
      </c>
      <c r="L649">
        <v>0</v>
      </c>
      <c r="M649">
        <v>0</v>
      </c>
      <c r="N649">
        <v>1</v>
      </c>
      <c r="O649">
        <v>0</v>
      </c>
      <c r="P649">
        <v>14</v>
      </c>
      <c r="Q649">
        <v>0</v>
      </c>
      <c r="R649">
        <v>128</v>
      </c>
      <c r="S649" t="s">
        <v>22</v>
      </c>
    </row>
    <row r="650" spans="1:29" x14ac:dyDescent="0.25">
      <c r="A650" s="8" t="s">
        <v>955</v>
      </c>
      <c r="B650">
        <v>72</v>
      </c>
      <c r="C650" t="s">
        <v>382</v>
      </c>
      <c r="D650" s="26">
        <v>2</v>
      </c>
      <c r="E650" t="s">
        <v>283</v>
      </c>
      <c r="F650">
        <v>177</v>
      </c>
      <c r="G650" s="9" t="s">
        <v>31</v>
      </c>
      <c r="H650" t="s">
        <v>430</v>
      </c>
      <c r="I650" t="s">
        <v>400</v>
      </c>
      <c r="J650">
        <v>4</v>
      </c>
      <c r="K650">
        <v>242</v>
      </c>
      <c r="L650">
        <v>0</v>
      </c>
      <c r="M650">
        <v>0</v>
      </c>
      <c r="N650">
        <v>1</v>
      </c>
      <c r="O650">
        <v>0</v>
      </c>
      <c r="P650">
        <v>14</v>
      </c>
      <c r="Q650">
        <v>0</v>
      </c>
      <c r="R650">
        <v>128</v>
      </c>
      <c r="S650" t="s">
        <v>22</v>
      </c>
    </row>
    <row r="651" spans="1:29" x14ac:dyDescent="0.25">
      <c r="A651" s="8" t="s">
        <v>955</v>
      </c>
      <c r="B651">
        <v>72</v>
      </c>
      <c r="C651" t="s">
        <v>382</v>
      </c>
      <c r="D651" s="26">
        <v>2</v>
      </c>
      <c r="E651" t="s">
        <v>284</v>
      </c>
      <c r="F651">
        <v>156</v>
      </c>
      <c r="G651" s="9" t="s">
        <v>31</v>
      </c>
      <c r="H651" t="s">
        <v>430</v>
      </c>
      <c r="I651" t="s">
        <v>400</v>
      </c>
      <c r="J651">
        <v>4</v>
      </c>
      <c r="K651">
        <v>242</v>
      </c>
      <c r="L651">
        <v>0</v>
      </c>
      <c r="M651">
        <v>0</v>
      </c>
      <c r="N651">
        <v>1</v>
      </c>
      <c r="O651">
        <v>0</v>
      </c>
      <c r="P651">
        <v>14</v>
      </c>
      <c r="Q651">
        <v>0</v>
      </c>
      <c r="R651">
        <v>128</v>
      </c>
      <c r="S651" t="s">
        <v>22</v>
      </c>
    </row>
    <row r="652" spans="1:29" x14ac:dyDescent="0.25">
      <c r="A652" s="8" t="s">
        <v>955</v>
      </c>
      <c r="B652">
        <v>72</v>
      </c>
      <c r="C652" t="s">
        <v>382</v>
      </c>
      <c r="D652" s="26">
        <v>2</v>
      </c>
      <c r="E652" t="s">
        <v>175</v>
      </c>
      <c r="F652">
        <v>177</v>
      </c>
      <c r="G652" s="9" t="s">
        <v>31</v>
      </c>
      <c r="H652" t="s">
        <v>430</v>
      </c>
      <c r="I652" t="s">
        <v>400</v>
      </c>
      <c r="J652">
        <v>4</v>
      </c>
      <c r="K652">
        <v>242</v>
      </c>
      <c r="L652">
        <v>0</v>
      </c>
      <c r="M652">
        <v>0</v>
      </c>
      <c r="N652">
        <v>1</v>
      </c>
      <c r="O652">
        <v>0</v>
      </c>
      <c r="P652">
        <v>14</v>
      </c>
      <c r="Q652">
        <v>0</v>
      </c>
      <c r="R652">
        <v>128</v>
      </c>
      <c r="S652" t="s">
        <v>22</v>
      </c>
    </row>
    <row r="653" spans="1:29" x14ac:dyDescent="0.25">
      <c r="A653" s="8" t="s">
        <v>955</v>
      </c>
      <c r="B653">
        <v>72</v>
      </c>
      <c r="C653" t="s">
        <v>382</v>
      </c>
      <c r="D653" s="27">
        <v>3</v>
      </c>
      <c r="E653" t="s">
        <v>129</v>
      </c>
      <c r="F653">
        <v>1</v>
      </c>
      <c r="G653" s="9" t="s">
        <v>130</v>
      </c>
      <c r="H653" t="s">
        <v>553</v>
      </c>
      <c r="I653" t="s">
        <v>553</v>
      </c>
      <c r="J653">
        <v>4</v>
      </c>
      <c r="K653">
        <v>242</v>
      </c>
      <c r="L653">
        <v>0</v>
      </c>
      <c r="M653">
        <v>0</v>
      </c>
      <c r="N653">
        <v>20</v>
      </c>
      <c r="O653">
        <v>1</v>
      </c>
      <c r="P653">
        <v>14</v>
      </c>
      <c r="Q653">
        <v>255</v>
      </c>
      <c r="R653">
        <v>128</v>
      </c>
      <c r="S653" t="s">
        <v>131</v>
      </c>
    </row>
    <row r="654" spans="1:29" x14ac:dyDescent="0.25">
      <c r="A654" s="8" t="s">
        <v>955</v>
      </c>
      <c r="B654">
        <v>72</v>
      </c>
      <c r="C654" t="s">
        <v>382</v>
      </c>
      <c r="D654" s="30">
        <v>5</v>
      </c>
      <c r="E654" t="s">
        <v>67</v>
      </c>
      <c r="F654">
        <v>46</v>
      </c>
      <c r="G654" s="9" t="s">
        <v>140</v>
      </c>
      <c r="H654" t="s">
        <v>386</v>
      </c>
      <c r="I654" t="s">
        <v>387</v>
      </c>
      <c r="J654">
        <v>4</v>
      </c>
      <c r="K654">
        <v>242</v>
      </c>
      <c r="L654">
        <v>0</v>
      </c>
      <c r="M654">
        <v>2</v>
      </c>
      <c r="N654">
        <v>4</v>
      </c>
      <c r="O654">
        <v>255</v>
      </c>
      <c r="P654">
        <v>18</v>
      </c>
      <c r="Q654">
        <v>0</v>
      </c>
      <c r="R654">
        <v>128</v>
      </c>
      <c r="S654" t="s">
        <v>58</v>
      </c>
      <c r="T654" t="s">
        <v>59</v>
      </c>
      <c r="U654" t="s">
        <v>60</v>
      </c>
      <c r="V654" t="s">
        <v>141</v>
      </c>
      <c r="W654" t="s">
        <v>61</v>
      </c>
      <c r="X654" t="s">
        <v>62</v>
      </c>
      <c r="Y654" t="s">
        <v>63</v>
      </c>
      <c r="Z654" t="s">
        <v>64</v>
      </c>
      <c r="AA654" t="s">
        <v>142</v>
      </c>
      <c r="AB654" t="s">
        <v>65</v>
      </c>
      <c r="AC654" t="s">
        <v>66</v>
      </c>
    </row>
    <row r="655" spans="1:29" x14ac:dyDescent="0.25">
      <c r="A655" s="8" t="s">
        <v>955</v>
      </c>
      <c r="B655">
        <v>72</v>
      </c>
      <c r="C655" t="s">
        <v>382</v>
      </c>
      <c r="D655" s="32">
        <v>7</v>
      </c>
      <c r="E655" t="s">
        <v>307</v>
      </c>
      <c r="F655">
        <v>46</v>
      </c>
      <c r="G655" s="9" t="s">
        <v>140</v>
      </c>
      <c r="H655" t="s">
        <v>386</v>
      </c>
      <c r="I655" t="s">
        <v>387</v>
      </c>
      <c r="J655">
        <v>4</v>
      </c>
      <c r="K655">
        <v>242</v>
      </c>
      <c r="L655">
        <v>0</v>
      </c>
      <c r="M655">
        <v>2</v>
      </c>
      <c r="N655">
        <v>1</v>
      </c>
      <c r="O655">
        <v>255</v>
      </c>
      <c r="P655">
        <v>18</v>
      </c>
      <c r="Q655">
        <v>0</v>
      </c>
      <c r="R655">
        <v>128</v>
      </c>
      <c r="S655" t="s">
        <v>356</v>
      </c>
    </row>
    <row r="656" spans="1:29" x14ac:dyDescent="0.25">
      <c r="A656" s="8" t="s">
        <v>955</v>
      </c>
      <c r="B656">
        <v>72</v>
      </c>
      <c r="C656" t="s">
        <v>382</v>
      </c>
      <c r="D656" s="32">
        <v>7</v>
      </c>
      <c r="E656" t="s">
        <v>367</v>
      </c>
      <c r="F656">
        <v>46</v>
      </c>
      <c r="G656" s="9" t="s">
        <v>140</v>
      </c>
      <c r="H656" t="s">
        <v>386</v>
      </c>
      <c r="I656" t="s">
        <v>387</v>
      </c>
      <c r="J656">
        <v>4</v>
      </c>
      <c r="K656">
        <v>242</v>
      </c>
      <c r="L656">
        <v>0</v>
      </c>
      <c r="M656">
        <v>2</v>
      </c>
      <c r="N656">
        <v>1</v>
      </c>
      <c r="O656">
        <v>255</v>
      </c>
      <c r="P656">
        <v>18</v>
      </c>
      <c r="Q656">
        <v>0</v>
      </c>
      <c r="R656">
        <v>128</v>
      </c>
      <c r="S656" t="s">
        <v>304</v>
      </c>
    </row>
    <row r="657" spans="1:19" s="18" customFormat="1" x14ac:dyDescent="0.25">
      <c r="A657" s="19" t="s">
        <v>956</v>
      </c>
      <c r="B657" s="18">
        <v>73</v>
      </c>
      <c r="C657" s="18" t="s">
        <v>368</v>
      </c>
      <c r="D657" s="24">
        <v>0</v>
      </c>
      <c r="E657" s="18" t="s">
        <v>52</v>
      </c>
      <c r="F657" s="18">
        <v>62</v>
      </c>
      <c r="G657" s="20" t="s">
        <v>21</v>
      </c>
      <c r="H657" s="18" t="s">
        <v>815</v>
      </c>
      <c r="I657" s="18" t="s">
        <v>387</v>
      </c>
      <c r="J657" s="18">
        <v>4</v>
      </c>
      <c r="K657" s="18">
        <v>4</v>
      </c>
      <c r="L657" s="18">
        <v>0</v>
      </c>
      <c r="M657" s="18">
        <v>0</v>
      </c>
      <c r="N657" s="18">
        <v>2</v>
      </c>
      <c r="O657" s="18">
        <v>0</v>
      </c>
      <c r="P657" s="18">
        <v>13</v>
      </c>
      <c r="Q657" s="18">
        <v>0</v>
      </c>
      <c r="R657" s="18">
        <v>128</v>
      </c>
      <c r="S657" s="18" t="s">
        <v>22</v>
      </c>
    </row>
    <row r="658" spans="1:19" x14ac:dyDescent="0.25">
      <c r="A658" s="10" t="s">
        <v>956</v>
      </c>
      <c r="B658">
        <v>73</v>
      </c>
      <c r="C658" t="s">
        <v>368</v>
      </c>
      <c r="D658" s="23">
        <v>0</v>
      </c>
      <c r="E658" t="s">
        <v>52</v>
      </c>
      <c r="F658">
        <v>89</v>
      </c>
      <c r="G658" s="9" t="s">
        <v>21</v>
      </c>
      <c r="H658" t="s">
        <v>386</v>
      </c>
      <c r="I658" t="s">
        <v>387</v>
      </c>
      <c r="J658">
        <v>4</v>
      </c>
      <c r="K658">
        <v>4</v>
      </c>
      <c r="L658">
        <v>0</v>
      </c>
      <c r="M658">
        <v>0</v>
      </c>
      <c r="N658">
        <v>2</v>
      </c>
      <c r="O658">
        <v>0</v>
      </c>
      <c r="P658">
        <v>13</v>
      </c>
      <c r="Q658">
        <v>0</v>
      </c>
      <c r="R658">
        <v>192</v>
      </c>
      <c r="S658" t="s">
        <v>22</v>
      </c>
    </row>
    <row r="659" spans="1:19" x14ac:dyDescent="0.25">
      <c r="A659" s="10" t="s">
        <v>956</v>
      </c>
      <c r="B659">
        <v>73</v>
      </c>
      <c r="C659" t="s">
        <v>368</v>
      </c>
      <c r="D659" s="23">
        <v>0</v>
      </c>
      <c r="E659" t="s">
        <v>331</v>
      </c>
      <c r="F659">
        <v>186</v>
      </c>
      <c r="G659" s="9" t="s">
        <v>21</v>
      </c>
      <c r="H659" t="s">
        <v>386</v>
      </c>
      <c r="I659" t="s">
        <v>387</v>
      </c>
      <c r="J659">
        <v>4</v>
      </c>
      <c r="K659">
        <v>4</v>
      </c>
      <c r="L659">
        <v>0</v>
      </c>
      <c r="M659">
        <v>0</v>
      </c>
      <c r="N659">
        <v>2</v>
      </c>
      <c r="O659">
        <v>0</v>
      </c>
      <c r="P659">
        <v>13</v>
      </c>
      <c r="Q659">
        <v>0</v>
      </c>
      <c r="R659">
        <v>128</v>
      </c>
      <c r="S659" t="s">
        <v>22</v>
      </c>
    </row>
    <row r="660" spans="1:19" x14ac:dyDescent="0.25">
      <c r="A660" s="10" t="s">
        <v>956</v>
      </c>
      <c r="B660">
        <v>73</v>
      </c>
      <c r="C660" t="s">
        <v>368</v>
      </c>
      <c r="D660" s="23">
        <v>0</v>
      </c>
      <c r="E660" t="s">
        <v>331</v>
      </c>
      <c r="F660">
        <v>89</v>
      </c>
      <c r="G660" s="9" t="s">
        <v>21</v>
      </c>
      <c r="H660" t="s">
        <v>386</v>
      </c>
      <c r="I660" t="s">
        <v>387</v>
      </c>
      <c r="J660">
        <v>4</v>
      </c>
      <c r="K660">
        <v>4</v>
      </c>
      <c r="L660">
        <v>0</v>
      </c>
      <c r="M660">
        <v>0</v>
      </c>
      <c r="N660">
        <v>2</v>
      </c>
      <c r="O660">
        <v>0</v>
      </c>
      <c r="P660">
        <v>13</v>
      </c>
      <c r="Q660">
        <v>0</v>
      </c>
      <c r="R660">
        <v>192</v>
      </c>
      <c r="S660" t="s">
        <v>22</v>
      </c>
    </row>
    <row r="661" spans="1:19" x14ac:dyDescent="0.25">
      <c r="A661" s="10" t="s">
        <v>956</v>
      </c>
      <c r="B661">
        <v>73</v>
      </c>
      <c r="C661" t="s">
        <v>368</v>
      </c>
      <c r="D661" s="23">
        <v>0</v>
      </c>
      <c r="E661" t="s">
        <v>332</v>
      </c>
      <c r="F661">
        <v>99</v>
      </c>
      <c r="G661" s="9" t="s">
        <v>21</v>
      </c>
      <c r="H661" t="s">
        <v>395</v>
      </c>
      <c r="I661" t="s">
        <v>387</v>
      </c>
      <c r="J661">
        <v>4</v>
      </c>
      <c r="K661">
        <v>4</v>
      </c>
      <c r="L661">
        <v>0</v>
      </c>
      <c r="M661">
        <v>0</v>
      </c>
      <c r="N661">
        <v>2</v>
      </c>
      <c r="O661">
        <v>0</v>
      </c>
      <c r="P661">
        <v>13</v>
      </c>
      <c r="Q661">
        <v>0</v>
      </c>
      <c r="R661">
        <v>128</v>
      </c>
      <c r="S661" t="s">
        <v>22</v>
      </c>
    </row>
    <row r="662" spans="1:19" x14ac:dyDescent="0.25">
      <c r="A662" s="10" t="s">
        <v>956</v>
      </c>
      <c r="B662">
        <v>73</v>
      </c>
      <c r="C662" t="s">
        <v>368</v>
      </c>
      <c r="D662" s="23">
        <v>0</v>
      </c>
      <c r="E662" t="s">
        <v>332</v>
      </c>
      <c r="F662">
        <v>89</v>
      </c>
      <c r="G662" s="9" t="s">
        <v>21</v>
      </c>
      <c r="H662" t="s">
        <v>386</v>
      </c>
      <c r="I662" t="s">
        <v>387</v>
      </c>
      <c r="J662">
        <v>4</v>
      </c>
      <c r="K662">
        <v>4</v>
      </c>
      <c r="L662">
        <v>0</v>
      </c>
      <c r="M662">
        <v>0</v>
      </c>
      <c r="N662">
        <v>2</v>
      </c>
      <c r="O662">
        <v>0</v>
      </c>
      <c r="P662">
        <v>13</v>
      </c>
      <c r="Q662">
        <v>0</v>
      </c>
      <c r="R662">
        <v>192</v>
      </c>
      <c r="S662" t="s">
        <v>22</v>
      </c>
    </row>
    <row r="663" spans="1:19" x14ac:dyDescent="0.25">
      <c r="A663" s="10" t="s">
        <v>956</v>
      </c>
      <c r="B663">
        <v>73</v>
      </c>
      <c r="C663" t="s">
        <v>368</v>
      </c>
      <c r="D663" s="23">
        <v>0</v>
      </c>
      <c r="E663" t="s">
        <v>333</v>
      </c>
      <c r="F663">
        <v>341</v>
      </c>
      <c r="G663" s="9" t="s">
        <v>21</v>
      </c>
      <c r="H663" t="s">
        <v>386</v>
      </c>
      <c r="I663" t="s">
        <v>387</v>
      </c>
      <c r="J663">
        <v>4</v>
      </c>
      <c r="K663">
        <v>4</v>
      </c>
      <c r="L663">
        <v>0</v>
      </c>
      <c r="M663">
        <v>0</v>
      </c>
      <c r="N663">
        <v>2</v>
      </c>
      <c r="O663">
        <v>0</v>
      </c>
      <c r="P663">
        <v>13</v>
      </c>
      <c r="Q663">
        <v>0</v>
      </c>
      <c r="R663">
        <v>128</v>
      </c>
      <c r="S663" t="s">
        <v>22</v>
      </c>
    </row>
    <row r="664" spans="1:19" x14ac:dyDescent="0.25">
      <c r="A664" s="10" t="s">
        <v>956</v>
      </c>
      <c r="B664">
        <v>73</v>
      </c>
      <c r="C664" t="s">
        <v>368</v>
      </c>
      <c r="D664" s="23">
        <v>0</v>
      </c>
      <c r="E664" t="s">
        <v>333</v>
      </c>
      <c r="F664">
        <v>89</v>
      </c>
      <c r="G664" s="9" t="s">
        <v>21</v>
      </c>
      <c r="H664" t="s">
        <v>386</v>
      </c>
      <c r="I664" t="s">
        <v>387</v>
      </c>
      <c r="J664">
        <v>4</v>
      </c>
      <c r="K664">
        <v>4</v>
      </c>
      <c r="L664">
        <v>0</v>
      </c>
      <c r="M664">
        <v>0</v>
      </c>
      <c r="N664">
        <v>2</v>
      </c>
      <c r="O664">
        <v>0</v>
      </c>
      <c r="P664">
        <v>13</v>
      </c>
      <c r="Q664">
        <v>0</v>
      </c>
      <c r="R664">
        <v>192</v>
      </c>
      <c r="S664" t="s">
        <v>22</v>
      </c>
    </row>
    <row r="665" spans="1:19" x14ac:dyDescent="0.25">
      <c r="A665" s="10" t="s">
        <v>956</v>
      </c>
      <c r="B665">
        <v>73</v>
      </c>
      <c r="C665" t="s">
        <v>368</v>
      </c>
      <c r="D665" s="23">
        <v>0</v>
      </c>
      <c r="E665" t="s">
        <v>334</v>
      </c>
      <c r="F665">
        <v>110</v>
      </c>
      <c r="G665" s="9" t="s">
        <v>21</v>
      </c>
      <c r="H665" t="s">
        <v>409</v>
      </c>
      <c r="I665" t="s">
        <v>387</v>
      </c>
      <c r="J665">
        <v>4</v>
      </c>
      <c r="K665">
        <v>4</v>
      </c>
      <c r="L665">
        <v>0</v>
      </c>
      <c r="M665">
        <v>0</v>
      </c>
      <c r="N665">
        <v>2</v>
      </c>
      <c r="O665">
        <v>0</v>
      </c>
      <c r="P665">
        <v>13</v>
      </c>
      <c r="Q665">
        <v>0</v>
      </c>
      <c r="R665">
        <v>128</v>
      </c>
      <c r="S665" t="s">
        <v>22</v>
      </c>
    </row>
    <row r="666" spans="1:19" x14ac:dyDescent="0.25">
      <c r="A666" s="10" t="s">
        <v>956</v>
      </c>
      <c r="B666">
        <v>73</v>
      </c>
      <c r="C666" t="s">
        <v>368</v>
      </c>
      <c r="D666" s="23">
        <v>0</v>
      </c>
      <c r="E666" t="s">
        <v>334</v>
      </c>
      <c r="F666">
        <v>89</v>
      </c>
      <c r="G666" s="9" t="s">
        <v>21</v>
      </c>
      <c r="H666" t="s">
        <v>386</v>
      </c>
      <c r="I666" t="s">
        <v>387</v>
      </c>
      <c r="J666">
        <v>4</v>
      </c>
      <c r="K666">
        <v>4</v>
      </c>
      <c r="L666">
        <v>0</v>
      </c>
      <c r="M666">
        <v>0</v>
      </c>
      <c r="N666">
        <v>2</v>
      </c>
      <c r="O666">
        <v>0</v>
      </c>
      <c r="P666">
        <v>13</v>
      </c>
      <c r="Q666">
        <v>0</v>
      </c>
      <c r="R666">
        <v>192</v>
      </c>
      <c r="S666" t="s">
        <v>22</v>
      </c>
    </row>
    <row r="667" spans="1:19" x14ac:dyDescent="0.25">
      <c r="A667" s="10" t="s">
        <v>956</v>
      </c>
      <c r="B667">
        <v>73</v>
      </c>
      <c r="C667" t="s">
        <v>368</v>
      </c>
      <c r="D667" s="23">
        <v>0</v>
      </c>
      <c r="E667" t="s">
        <v>369</v>
      </c>
      <c r="F667">
        <v>75</v>
      </c>
      <c r="G667" s="9" t="s">
        <v>21</v>
      </c>
      <c r="H667" t="s">
        <v>386</v>
      </c>
      <c r="I667" t="s">
        <v>387</v>
      </c>
      <c r="J667">
        <v>4</v>
      </c>
      <c r="K667">
        <v>4</v>
      </c>
      <c r="L667">
        <v>0</v>
      </c>
      <c r="M667">
        <v>0</v>
      </c>
      <c r="N667">
        <v>2</v>
      </c>
      <c r="O667">
        <v>0</v>
      </c>
      <c r="P667">
        <v>13</v>
      </c>
      <c r="Q667">
        <v>0</v>
      </c>
      <c r="R667">
        <v>128</v>
      </c>
      <c r="S667" t="s">
        <v>22</v>
      </c>
    </row>
    <row r="668" spans="1:19" x14ac:dyDescent="0.25">
      <c r="A668" s="10" t="s">
        <v>956</v>
      </c>
      <c r="B668">
        <v>73</v>
      </c>
      <c r="C668" t="s">
        <v>368</v>
      </c>
      <c r="D668" s="23">
        <v>0</v>
      </c>
      <c r="E668" t="s">
        <v>369</v>
      </c>
      <c r="F668">
        <v>89</v>
      </c>
      <c r="G668" s="9" t="s">
        <v>21</v>
      </c>
      <c r="H668" t="s">
        <v>386</v>
      </c>
      <c r="I668" t="s">
        <v>387</v>
      </c>
      <c r="J668">
        <v>4</v>
      </c>
      <c r="K668">
        <v>4</v>
      </c>
      <c r="L668">
        <v>0</v>
      </c>
      <c r="M668">
        <v>0</v>
      </c>
      <c r="N668">
        <v>2</v>
      </c>
      <c r="O668">
        <v>0</v>
      </c>
      <c r="P668">
        <v>13</v>
      </c>
      <c r="Q668">
        <v>0</v>
      </c>
      <c r="R668">
        <v>192</v>
      </c>
      <c r="S668" t="s">
        <v>22</v>
      </c>
    </row>
    <row r="669" spans="1:19" x14ac:dyDescent="0.25">
      <c r="A669" s="10" t="s">
        <v>956</v>
      </c>
      <c r="B669">
        <v>73</v>
      </c>
      <c r="C669" t="s">
        <v>368</v>
      </c>
      <c r="D669" s="23">
        <v>0</v>
      </c>
      <c r="E669" t="s">
        <v>359</v>
      </c>
      <c r="F669">
        <v>64</v>
      </c>
      <c r="G669" s="9" t="s">
        <v>21</v>
      </c>
      <c r="H669" t="s">
        <v>395</v>
      </c>
      <c r="I669" t="s">
        <v>396</v>
      </c>
      <c r="J669">
        <v>4</v>
      </c>
      <c r="K669">
        <v>4</v>
      </c>
      <c r="L669">
        <v>0</v>
      </c>
      <c r="M669">
        <v>0</v>
      </c>
      <c r="N669">
        <v>2</v>
      </c>
      <c r="O669">
        <v>0</v>
      </c>
      <c r="P669">
        <v>13</v>
      </c>
      <c r="Q669">
        <v>0</v>
      </c>
      <c r="R669">
        <v>128</v>
      </c>
      <c r="S669" t="s">
        <v>22</v>
      </c>
    </row>
    <row r="670" spans="1:19" x14ac:dyDescent="0.25">
      <c r="A670" s="10" t="s">
        <v>956</v>
      </c>
      <c r="B670">
        <v>73</v>
      </c>
      <c r="C670" t="s">
        <v>368</v>
      </c>
      <c r="D670" s="23">
        <v>0</v>
      </c>
      <c r="E670" t="s">
        <v>359</v>
      </c>
      <c r="F670">
        <v>89</v>
      </c>
      <c r="G670" s="9" t="s">
        <v>21</v>
      </c>
      <c r="H670" t="s">
        <v>386</v>
      </c>
      <c r="I670" t="s">
        <v>387</v>
      </c>
      <c r="J670">
        <v>4</v>
      </c>
      <c r="K670">
        <v>4</v>
      </c>
      <c r="L670">
        <v>0</v>
      </c>
      <c r="M670">
        <v>0</v>
      </c>
      <c r="N670">
        <v>2</v>
      </c>
      <c r="O670">
        <v>0</v>
      </c>
      <c r="P670">
        <v>13</v>
      </c>
      <c r="Q670">
        <v>0</v>
      </c>
      <c r="R670">
        <v>192</v>
      </c>
      <c r="S670" t="s">
        <v>22</v>
      </c>
    </row>
    <row r="671" spans="1:19" x14ac:dyDescent="0.25">
      <c r="A671" s="10" t="s">
        <v>956</v>
      </c>
      <c r="B671">
        <v>73</v>
      </c>
      <c r="C671" t="s">
        <v>368</v>
      </c>
      <c r="D671" s="23">
        <v>0</v>
      </c>
      <c r="E671" t="s">
        <v>370</v>
      </c>
      <c r="F671">
        <v>76</v>
      </c>
      <c r="G671" s="9" t="s">
        <v>21</v>
      </c>
      <c r="H671" t="s">
        <v>386</v>
      </c>
      <c r="I671" t="s">
        <v>396</v>
      </c>
      <c r="J671">
        <v>4</v>
      </c>
      <c r="K671">
        <v>4</v>
      </c>
      <c r="L671">
        <v>0</v>
      </c>
      <c r="M671">
        <v>0</v>
      </c>
      <c r="N671">
        <v>2</v>
      </c>
      <c r="O671">
        <v>0</v>
      </c>
      <c r="P671">
        <v>13</v>
      </c>
      <c r="Q671">
        <v>0</v>
      </c>
      <c r="R671">
        <v>128</v>
      </c>
      <c r="S671" t="s">
        <v>22</v>
      </c>
    </row>
    <row r="672" spans="1:19" x14ac:dyDescent="0.25">
      <c r="A672" s="10" t="s">
        <v>956</v>
      </c>
      <c r="B672">
        <v>73</v>
      </c>
      <c r="C672" t="s">
        <v>368</v>
      </c>
      <c r="D672" s="23">
        <v>0</v>
      </c>
      <c r="E672" t="s">
        <v>370</v>
      </c>
      <c r="F672">
        <v>88</v>
      </c>
      <c r="G672" s="9" t="s">
        <v>21</v>
      </c>
      <c r="H672" t="s">
        <v>386</v>
      </c>
      <c r="I672" t="s">
        <v>387</v>
      </c>
      <c r="J672">
        <v>4</v>
      </c>
      <c r="K672">
        <v>4</v>
      </c>
      <c r="L672">
        <v>0</v>
      </c>
      <c r="M672">
        <v>0</v>
      </c>
      <c r="N672">
        <v>2</v>
      </c>
      <c r="O672">
        <v>0</v>
      </c>
      <c r="P672">
        <v>13</v>
      </c>
      <c r="Q672">
        <v>0</v>
      </c>
      <c r="R672">
        <v>192</v>
      </c>
      <c r="S672" t="s">
        <v>22</v>
      </c>
    </row>
    <row r="673" spans="1:19" x14ac:dyDescent="0.25">
      <c r="A673" s="10" t="s">
        <v>956</v>
      </c>
      <c r="B673">
        <v>73</v>
      </c>
      <c r="C673" t="s">
        <v>368</v>
      </c>
      <c r="D673" s="23">
        <v>0</v>
      </c>
      <c r="E673" t="s">
        <v>371</v>
      </c>
      <c r="F673">
        <v>12</v>
      </c>
      <c r="G673" s="9" t="s">
        <v>21</v>
      </c>
      <c r="H673" t="s">
        <v>403</v>
      </c>
      <c r="I673" t="s">
        <v>697</v>
      </c>
      <c r="J673">
        <v>4</v>
      </c>
      <c r="K673">
        <v>4</v>
      </c>
      <c r="L673">
        <v>0</v>
      </c>
      <c r="M673">
        <v>0</v>
      </c>
      <c r="N673">
        <v>2</v>
      </c>
      <c r="O673">
        <v>0</v>
      </c>
      <c r="P673">
        <v>13</v>
      </c>
      <c r="Q673">
        <v>0</v>
      </c>
      <c r="R673">
        <v>128</v>
      </c>
      <c r="S673" t="s">
        <v>22</v>
      </c>
    </row>
    <row r="674" spans="1:19" x14ac:dyDescent="0.25">
      <c r="A674" s="10" t="s">
        <v>956</v>
      </c>
      <c r="B674">
        <v>73</v>
      </c>
      <c r="C674" t="s">
        <v>368</v>
      </c>
      <c r="D674" s="23">
        <v>0</v>
      </c>
      <c r="E674" t="s">
        <v>371</v>
      </c>
      <c r="F674">
        <v>87</v>
      </c>
      <c r="G674" s="9" t="s">
        <v>21</v>
      </c>
      <c r="H674" t="s">
        <v>386</v>
      </c>
      <c r="I674" t="s">
        <v>387</v>
      </c>
      <c r="J674">
        <v>4</v>
      </c>
      <c r="K674">
        <v>4</v>
      </c>
      <c r="L674">
        <v>0</v>
      </c>
      <c r="M674">
        <v>0</v>
      </c>
      <c r="N674">
        <v>2</v>
      </c>
      <c r="O674">
        <v>0</v>
      </c>
      <c r="P674">
        <v>13</v>
      </c>
      <c r="Q674">
        <v>0</v>
      </c>
      <c r="R674">
        <v>192</v>
      </c>
      <c r="S674" t="s">
        <v>22</v>
      </c>
    </row>
    <row r="675" spans="1:19" x14ac:dyDescent="0.25">
      <c r="A675" s="10" t="s">
        <v>956</v>
      </c>
      <c r="B675">
        <v>73</v>
      </c>
      <c r="C675" t="s">
        <v>368</v>
      </c>
      <c r="D675" s="23">
        <v>0</v>
      </c>
      <c r="E675" t="s">
        <v>50</v>
      </c>
      <c r="F675">
        <v>90</v>
      </c>
      <c r="G675" s="9" t="s">
        <v>21</v>
      </c>
      <c r="H675" t="s">
        <v>386</v>
      </c>
      <c r="I675" t="s">
        <v>387</v>
      </c>
      <c r="J675">
        <v>4</v>
      </c>
      <c r="K675">
        <v>4</v>
      </c>
      <c r="L675">
        <v>0</v>
      </c>
      <c r="M675">
        <v>0</v>
      </c>
      <c r="N675">
        <v>2</v>
      </c>
      <c r="O675">
        <v>0</v>
      </c>
      <c r="P675">
        <v>13</v>
      </c>
      <c r="Q675">
        <v>0</v>
      </c>
      <c r="R675">
        <v>128</v>
      </c>
      <c r="S675" t="s">
        <v>22</v>
      </c>
    </row>
    <row r="676" spans="1:19" x14ac:dyDescent="0.25">
      <c r="A676" s="10" t="s">
        <v>956</v>
      </c>
      <c r="B676">
        <v>73</v>
      </c>
      <c r="C676" t="s">
        <v>368</v>
      </c>
      <c r="D676" s="23">
        <v>0</v>
      </c>
      <c r="E676" t="s">
        <v>205</v>
      </c>
      <c r="F676">
        <v>7</v>
      </c>
      <c r="G676" s="9" t="s">
        <v>21</v>
      </c>
      <c r="H676" t="s">
        <v>775</v>
      </c>
      <c r="I676" t="s">
        <v>407</v>
      </c>
      <c r="J676">
        <v>4</v>
      </c>
      <c r="K676">
        <v>4</v>
      </c>
      <c r="L676">
        <v>0</v>
      </c>
      <c r="M676">
        <v>0</v>
      </c>
      <c r="N676">
        <v>2</v>
      </c>
      <c r="O676">
        <v>0</v>
      </c>
      <c r="P676">
        <v>13</v>
      </c>
      <c r="Q676">
        <v>0</v>
      </c>
      <c r="R676">
        <v>128</v>
      </c>
      <c r="S676" t="s">
        <v>22</v>
      </c>
    </row>
    <row r="677" spans="1:19" x14ac:dyDescent="0.25">
      <c r="A677" s="10" t="s">
        <v>956</v>
      </c>
      <c r="B677">
        <v>73</v>
      </c>
      <c r="C677" t="s">
        <v>368</v>
      </c>
      <c r="D677" s="23">
        <v>0</v>
      </c>
      <c r="E677" t="s">
        <v>205</v>
      </c>
      <c r="F677">
        <v>89</v>
      </c>
      <c r="G677" s="9" t="s">
        <v>21</v>
      </c>
      <c r="H677" t="s">
        <v>386</v>
      </c>
      <c r="I677" t="s">
        <v>387</v>
      </c>
      <c r="J677">
        <v>4</v>
      </c>
      <c r="K677">
        <v>4</v>
      </c>
      <c r="L677">
        <v>0</v>
      </c>
      <c r="M677">
        <v>0</v>
      </c>
      <c r="N677">
        <v>2</v>
      </c>
      <c r="O677">
        <v>0</v>
      </c>
      <c r="P677">
        <v>13</v>
      </c>
      <c r="Q677">
        <v>0</v>
      </c>
      <c r="R677">
        <v>192</v>
      </c>
      <c r="S677" t="s">
        <v>22</v>
      </c>
    </row>
    <row r="678" spans="1:19" x14ac:dyDescent="0.25">
      <c r="A678" s="10" t="s">
        <v>956</v>
      </c>
      <c r="B678">
        <v>73</v>
      </c>
      <c r="C678" t="s">
        <v>368</v>
      </c>
      <c r="D678" s="23">
        <v>0</v>
      </c>
      <c r="E678" t="s">
        <v>206</v>
      </c>
      <c r="F678">
        <v>47</v>
      </c>
      <c r="G678" s="9" t="s">
        <v>21</v>
      </c>
      <c r="H678" t="s">
        <v>386</v>
      </c>
      <c r="I678" t="s">
        <v>387</v>
      </c>
      <c r="J678">
        <v>4</v>
      </c>
      <c r="K678">
        <v>4</v>
      </c>
      <c r="L678">
        <v>0</v>
      </c>
      <c r="M678">
        <v>0</v>
      </c>
      <c r="N678">
        <v>2</v>
      </c>
      <c r="O678">
        <v>0</v>
      </c>
      <c r="P678">
        <v>13</v>
      </c>
      <c r="Q678">
        <v>0</v>
      </c>
      <c r="R678">
        <v>128</v>
      </c>
      <c r="S678" t="s">
        <v>22</v>
      </c>
    </row>
    <row r="679" spans="1:19" x14ac:dyDescent="0.25">
      <c r="A679" s="10" t="s">
        <v>956</v>
      </c>
      <c r="B679">
        <v>73</v>
      </c>
      <c r="C679" t="s">
        <v>368</v>
      </c>
      <c r="D679" s="23">
        <v>0</v>
      </c>
      <c r="E679" t="s">
        <v>206</v>
      </c>
      <c r="F679">
        <v>88</v>
      </c>
      <c r="G679" s="9" t="s">
        <v>21</v>
      </c>
      <c r="H679" t="s">
        <v>386</v>
      </c>
      <c r="I679" t="s">
        <v>387</v>
      </c>
      <c r="J679">
        <v>4</v>
      </c>
      <c r="K679">
        <v>4</v>
      </c>
      <c r="L679">
        <v>0</v>
      </c>
      <c r="M679">
        <v>0</v>
      </c>
      <c r="N679">
        <v>2</v>
      </c>
      <c r="O679">
        <v>0</v>
      </c>
      <c r="P679">
        <v>13</v>
      </c>
      <c r="Q679">
        <v>0</v>
      </c>
      <c r="R679">
        <v>192</v>
      </c>
      <c r="S679" t="s">
        <v>22</v>
      </c>
    </row>
    <row r="680" spans="1:19" x14ac:dyDescent="0.25">
      <c r="A680" s="10" t="s">
        <v>956</v>
      </c>
      <c r="B680">
        <v>73</v>
      </c>
      <c r="C680" t="s">
        <v>368</v>
      </c>
      <c r="D680" s="23">
        <v>0</v>
      </c>
      <c r="E680" t="s">
        <v>207</v>
      </c>
      <c r="F680">
        <v>4</v>
      </c>
      <c r="G680" s="9" t="s">
        <v>130</v>
      </c>
      <c r="H680" t="s">
        <v>408</v>
      </c>
      <c r="I680" t="s">
        <v>415</v>
      </c>
      <c r="J680">
        <v>4</v>
      </c>
      <c r="K680">
        <v>4</v>
      </c>
      <c r="L680">
        <v>0</v>
      </c>
      <c r="M680">
        <v>0</v>
      </c>
      <c r="N680">
        <v>2</v>
      </c>
      <c r="O680">
        <v>0</v>
      </c>
      <c r="P680">
        <v>13</v>
      </c>
      <c r="Q680">
        <v>0</v>
      </c>
      <c r="R680">
        <v>128</v>
      </c>
      <c r="S680" t="s">
        <v>22</v>
      </c>
    </row>
    <row r="681" spans="1:19" x14ac:dyDescent="0.25">
      <c r="A681" s="10" t="s">
        <v>956</v>
      </c>
      <c r="B681">
        <v>73</v>
      </c>
      <c r="C681" t="s">
        <v>368</v>
      </c>
      <c r="D681" s="23">
        <v>0</v>
      </c>
      <c r="E681" t="s">
        <v>207</v>
      </c>
      <c r="F681">
        <v>89</v>
      </c>
      <c r="G681" s="9" t="s">
        <v>21</v>
      </c>
      <c r="H681" t="s">
        <v>386</v>
      </c>
      <c r="I681" t="s">
        <v>387</v>
      </c>
      <c r="J681">
        <v>4</v>
      </c>
      <c r="K681">
        <v>4</v>
      </c>
      <c r="L681">
        <v>0</v>
      </c>
      <c r="M681">
        <v>0</v>
      </c>
      <c r="N681">
        <v>2</v>
      </c>
      <c r="O681">
        <v>0</v>
      </c>
      <c r="P681">
        <v>13</v>
      </c>
      <c r="Q681">
        <v>0</v>
      </c>
      <c r="R681">
        <v>192</v>
      </c>
      <c r="S681" t="s">
        <v>22</v>
      </c>
    </row>
    <row r="682" spans="1:19" x14ac:dyDescent="0.25">
      <c r="A682" s="10" t="s">
        <v>956</v>
      </c>
      <c r="B682">
        <v>73</v>
      </c>
      <c r="C682" t="s">
        <v>368</v>
      </c>
      <c r="D682" s="26">
        <v>2</v>
      </c>
      <c r="E682" t="s">
        <v>56</v>
      </c>
      <c r="F682">
        <v>68</v>
      </c>
      <c r="G682" s="9" t="s">
        <v>31</v>
      </c>
      <c r="H682" t="s">
        <v>426</v>
      </c>
      <c r="I682" t="s">
        <v>427</v>
      </c>
      <c r="J682">
        <v>4</v>
      </c>
      <c r="K682">
        <v>4</v>
      </c>
      <c r="L682">
        <v>0</v>
      </c>
      <c r="M682">
        <v>0</v>
      </c>
      <c r="N682">
        <v>1</v>
      </c>
      <c r="O682">
        <v>0</v>
      </c>
      <c r="P682">
        <v>13</v>
      </c>
      <c r="Q682">
        <v>0</v>
      </c>
      <c r="R682">
        <v>128</v>
      </c>
      <c r="S682" t="s">
        <v>22</v>
      </c>
    </row>
    <row r="683" spans="1:19" x14ac:dyDescent="0.25">
      <c r="A683" s="10" t="s">
        <v>956</v>
      </c>
      <c r="B683">
        <v>73</v>
      </c>
      <c r="C683" t="s">
        <v>368</v>
      </c>
      <c r="D683" s="26">
        <v>2</v>
      </c>
      <c r="E683" t="s">
        <v>56</v>
      </c>
      <c r="F683">
        <v>89</v>
      </c>
      <c r="G683" s="9" t="s">
        <v>31</v>
      </c>
      <c r="H683" t="s">
        <v>399</v>
      </c>
      <c r="I683" t="s">
        <v>400</v>
      </c>
      <c r="J683">
        <v>4</v>
      </c>
      <c r="K683">
        <v>4</v>
      </c>
      <c r="L683">
        <v>0</v>
      </c>
      <c r="M683">
        <v>0</v>
      </c>
      <c r="N683">
        <v>1</v>
      </c>
      <c r="O683">
        <v>0</v>
      </c>
      <c r="P683">
        <v>13</v>
      </c>
      <c r="Q683">
        <v>0</v>
      </c>
      <c r="R683">
        <v>192</v>
      </c>
      <c r="S683" t="s">
        <v>22</v>
      </c>
    </row>
    <row r="684" spans="1:19" x14ac:dyDescent="0.25">
      <c r="A684" s="10" t="s">
        <v>956</v>
      </c>
      <c r="B684">
        <v>73</v>
      </c>
      <c r="C684" t="s">
        <v>368</v>
      </c>
      <c r="D684" s="26">
        <v>2</v>
      </c>
      <c r="E684" t="s">
        <v>186</v>
      </c>
      <c r="F684">
        <v>173</v>
      </c>
      <c r="G684" s="9" t="s">
        <v>31</v>
      </c>
      <c r="H684" t="s">
        <v>399</v>
      </c>
      <c r="I684" t="s">
        <v>400</v>
      </c>
      <c r="J684">
        <v>4</v>
      </c>
      <c r="K684">
        <v>4</v>
      </c>
      <c r="L684">
        <v>0</v>
      </c>
      <c r="M684">
        <v>0</v>
      </c>
      <c r="N684">
        <v>1</v>
      </c>
      <c r="O684">
        <v>0</v>
      </c>
      <c r="P684">
        <v>13</v>
      </c>
      <c r="Q684">
        <v>0</v>
      </c>
      <c r="R684">
        <v>128</v>
      </c>
      <c r="S684" t="s">
        <v>22</v>
      </c>
    </row>
    <row r="685" spans="1:19" x14ac:dyDescent="0.25">
      <c r="A685" s="10" t="s">
        <v>956</v>
      </c>
      <c r="B685">
        <v>73</v>
      </c>
      <c r="C685" t="s">
        <v>368</v>
      </c>
      <c r="D685" s="26">
        <v>2</v>
      </c>
      <c r="E685" t="s">
        <v>186</v>
      </c>
      <c r="F685">
        <v>89</v>
      </c>
      <c r="G685" s="9" t="s">
        <v>31</v>
      </c>
      <c r="H685" t="s">
        <v>399</v>
      </c>
      <c r="I685" t="s">
        <v>400</v>
      </c>
      <c r="J685">
        <v>4</v>
      </c>
      <c r="K685">
        <v>4</v>
      </c>
      <c r="L685">
        <v>0</v>
      </c>
      <c r="M685">
        <v>0</v>
      </c>
      <c r="N685">
        <v>1</v>
      </c>
      <c r="O685">
        <v>0</v>
      </c>
      <c r="P685">
        <v>13</v>
      </c>
      <c r="Q685">
        <v>0</v>
      </c>
      <c r="R685">
        <v>192</v>
      </c>
      <c r="S685" t="s">
        <v>22</v>
      </c>
    </row>
    <row r="686" spans="1:19" x14ac:dyDescent="0.25">
      <c r="A686" s="10" t="s">
        <v>956</v>
      </c>
      <c r="B686">
        <v>73</v>
      </c>
      <c r="C686" t="s">
        <v>368</v>
      </c>
      <c r="D686" s="26">
        <v>2</v>
      </c>
      <c r="E686" t="s">
        <v>293</v>
      </c>
      <c r="F686">
        <v>94</v>
      </c>
      <c r="G686" s="9" t="s">
        <v>31</v>
      </c>
      <c r="H686" t="s">
        <v>399</v>
      </c>
      <c r="I686" t="s">
        <v>400</v>
      </c>
      <c r="J686">
        <v>4</v>
      </c>
      <c r="K686">
        <v>4</v>
      </c>
      <c r="L686">
        <v>0</v>
      </c>
      <c r="M686">
        <v>0</v>
      </c>
      <c r="N686">
        <v>1</v>
      </c>
      <c r="O686">
        <v>0</v>
      </c>
      <c r="P686">
        <v>13</v>
      </c>
      <c r="Q686">
        <v>0</v>
      </c>
      <c r="R686">
        <v>128</v>
      </c>
      <c r="S686" t="s">
        <v>22</v>
      </c>
    </row>
    <row r="687" spans="1:19" x14ac:dyDescent="0.25">
      <c r="A687" s="10" t="s">
        <v>956</v>
      </c>
      <c r="B687">
        <v>73</v>
      </c>
      <c r="C687" t="s">
        <v>368</v>
      </c>
      <c r="D687" s="26">
        <v>2</v>
      </c>
      <c r="E687" t="s">
        <v>293</v>
      </c>
      <c r="F687">
        <v>89</v>
      </c>
      <c r="G687" s="9" t="s">
        <v>31</v>
      </c>
      <c r="H687" t="s">
        <v>399</v>
      </c>
      <c r="I687" t="s">
        <v>400</v>
      </c>
      <c r="J687">
        <v>4</v>
      </c>
      <c r="K687">
        <v>4</v>
      </c>
      <c r="L687">
        <v>0</v>
      </c>
      <c r="M687">
        <v>0</v>
      </c>
      <c r="N687">
        <v>1</v>
      </c>
      <c r="O687">
        <v>0</v>
      </c>
      <c r="P687">
        <v>13</v>
      </c>
      <c r="Q687">
        <v>0</v>
      </c>
      <c r="R687">
        <v>192</v>
      </c>
      <c r="S687" t="s">
        <v>22</v>
      </c>
    </row>
    <row r="688" spans="1:19" x14ac:dyDescent="0.25">
      <c r="A688" s="10" t="s">
        <v>956</v>
      </c>
      <c r="B688">
        <v>73</v>
      </c>
      <c r="C688" t="s">
        <v>368</v>
      </c>
      <c r="D688" s="26">
        <v>2</v>
      </c>
      <c r="E688" t="s">
        <v>279</v>
      </c>
      <c r="F688">
        <v>324</v>
      </c>
      <c r="G688" s="9" t="s">
        <v>31</v>
      </c>
      <c r="H688" t="s">
        <v>399</v>
      </c>
      <c r="I688" t="s">
        <v>400</v>
      </c>
      <c r="J688">
        <v>4</v>
      </c>
      <c r="K688">
        <v>4</v>
      </c>
      <c r="L688">
        <v>0</v>
      </c>
      <c r="M688">
        <v>0</v>
      </c>
      <c r="N688">
        <v>1</v>
      </c>
      <c r="O688">
        <v>0</v>
      </c>
      <c r="P688">
        <v>13</v>
      </c>
      <c r="Q688">
        <v>0</v>
      </c>
      <c r="R688">
        <v>128</v>
      </c>
      <c r="S688" t="s">
        <v>22</v>
      </c>
    </row>
    <row r="689" spans="1:19" x14ac:dyDescent="0.25">
      <c r="A689" s="10" t="s">
        <v>956</v>
      </c>
      <c r="B689">
        <v>73</v>
      </c>
      <c r="C689" t="s">
        <v>368</v>
      </c>
      <c r="D689" s="26">
        <v>2</v>
      </c>
      <c r="E689" t="s">
        <v>279</v>
      </c>
      <c r="F689">
        <v>89</v>
      </c>
      <c r="G689" s="9" t="s">
        <v>31</v>
      </c>
      <c r="H689" t="s">
        <v>399</v>
      </c>
      <c r="I689" t="s">
        <v>400</v>
      </c>
      <c r="J689">
        <v>4</v>
      </c>
      <c r="K689">
        <v>4</v>
      </c>
      <c r="L689">
        <v>0</v>
      </c>
      <c r="M689">
        <v>0</v>
      </c>
      <c r="N689">
        <v>1</v>
      </c>
      <c r="O689">
        <v>0</v>
      </c>
      <c r="P689">
        <v>13</v>
      </c>
      <c r="Q689">
        <v>0</v>
      </c>
      <c r="R689">
        <v>192</v>
      </c>
      <c r="S689" t="s">
        <v>22</v>
      </c>
    </row>
    <row r="690" spans="1:19" x14ac:dyDescent="0.25">
      <c r="A690" s="10" t="s">
        <v>956</v>
      </c>
      <c r="B690">
        <v>73</v>
      </c>
      <c r="C690" t="s">
        <v>368</v>
      </c>
      <c r="D690" s="26">
        <v>2</v>
      </c>
      <c r="E690" t="s">
        <v>280</v>
      </c>
      <c r="F690">
        <v>138</v>
      </c>
      <c r="G690" s="9" t="s">
        <v>31</v>
      </c>
      <c r="H690" t="s">
        <v>399</v>
      </c>
      <c r="I690" t="s">
        <v>400</v>
      </c>
      <c r="J690">
        <v>4</v>
      </c>
      <c r="K690">
        <v>4</v>
      </c>
      <c r="L690">
        <v>0</v>
      </c>
      <c r="M690">
        <v>0</v>
      </c>
      <c r="N690">
        <v>1</v>
      </c>
      <c r="O690">
        <v>0</v>
      </c>
      <c r="P690">
        <v>13</v>
      </c>
      <c r="Q690">
        <v>0</v>
      </c>
      <c r="R690">
        <v>128</v>
      </c>
      <c r="S690" t="s">
        <v>22</v>
      </c>
    </row>
    <row r="691" spans="1:19" x14ac:dyDescent="0.25">
      <c r="A691" s="10" t="s">
        <v>956</v>
      </c>
      <c r="B691">
        <v>73</v>
      </c>
      <c r="C691" t="s">
        <v>368</v>
      </c>
      <c r="D691" s="26">
        <v>2</v>
      </c>
      <c r="E691" t="s">
        <v>280</v>
      </c>
      <c r="F691">
        <v>89</v>
      </c>
      <c r="G691" s="9" t="s">
        <v>31</v>
      </c>
      <c r="H691" t="s">
        <v>399</v>
      </c>
      <c r="I691" t="s">
        <v>400</v>
      </c>
      <c r="J691">
        <v>4</v>
      </c>
      <c r="K691">
        <v>4</v>
      </c>
      <c r="L691">
        <v>0</v>
      </c>
      <c r="M691">
        <v>0</v>
      </c>
      <c r="N691">
        <v>1</v>
      </c>
      <c r="O691">
        <v>0</v>
      </c>
      <c r="P691">
        <v>13</v>
      </c>
      <c r="Q691">
        <v>0</v>
      </c>
      <c r="R691">
        <v>192</v>
      </c>
      <c r="S691" t="s">
        <v>22</v>
      </c>
    </row>
    <row r="692" spans="1:19" x14ac:dyDescent="0.25">
      <c r="A692" s="10" t="s">
        <v>956</v>
      </c>
      <c r="B692">
        <v>73</v>
      </c>
      <c r="C692" t="s">
        <v>368</v>
      </c>
      <c r="D692" s="26">
        <v>2</v>
      </c>
      <c r="E692" t="s">
        <v>281</v>
      </c>
      <c r="F692">
        <v>117</v>
      </c>
      <c r="G692" s="9" t="s">
        <v>31</v>
      </c>
      <c r="H692" t="s">
        <v>399</v>
      </c>
      <c r="I692" t="s">
        <v>400</v>
      </c>
      <c r="J692">
        <v>4</v>
      </c>
      <c r="K692">
        <v>4</v>
      </c>
      <c r="L692">
        <v>0</v>
      </c>
      <c r="M692">
        <v>0</v>
      </c>
      <c r="N692">
        <v>1</v>
      </c>
      <c r="O692">
        <v>0</v>
      </c>
      <c r="P692">
        <v>13</v>
      </c>
      <c r="Q692">
        <v>0</v>
      </c>
      <c r="R692">
        <v>128</v>
      </c>
      <c r="S692" t="s">
        <v>22</v>
      </c>
    </row>
    <row r="693" spans="1:19" x14ac:dyDescent="0.25">
      <c r="A693" s="10" t="s">
        <v>956</v>
      </c>
      <c r="B693">
        <v>73</v>
      </c>
      <c r="C693" t="s">
        <v>368</v>
      </c>
      <c r="D693" s="26">
        <v>2</v>
      </c>
      <c r="E693" t="s">
        <v>281</v>
      </c>
      <c r="F693">
        <v>89</v>
      </c>
      <c r="G693" s="9" t="s">
        <v>31</v>
      </c>
      <c r="H693" t="s">
        <v>399</v>
      </c>
      <c r="I693" t="s">
        <v>400</v>
      </c>
      <c r="J693">
        <v>4</v>
      </c>
      <c r="K693">
        <v>4</v>
      </c>
      <c r="L693">
        <v>0</v>
      </c>
      <c r="M693">
        <v>0</v>
      </c>
      <c r="N693">
        <v>1</v>
      </c>
      <c r="O693">
        <v>0</v>
      </c>
      <c r="P693">
        <v>13</v>
      </c>
      <c r="Q693">
        <v>0</v>
      </c>
      <c r="R693">
        <v>192</v>
      </c>
      <c r="S693" t="s">
        <v>22</v>
      </c>
    </row>
    <row r="694" spans="1:19" x14ac:dyDescent="0.25">
      <c r="A694" s="10" t="s">
        <v>956</v>
      </c>
      <c r="B694">
        <v>73</v>
      </c>
      <c r="C694" t="s">
        <v>368</v>
      </c>
      <c r="D694" s="26">
        <v>2</v>
      </c>
      <c r="E694" t="s">
        <v>282</v>
      </c>
      <c r="F694">
        <v>92</v>
      </c>
      <c r="G694" s="9" t="s">
        <v>31</v>
      </c>
      <c r="H694" t="s">
        <v>399</v>
      </c>
      <c r="I694" t="s">
        <v>776</v>
      </c>
      <c r="J694">
        <v>4</v>
      </c>
      <c r="K694">
        <v>4</v>
      </c>
      <c r="L694">
        <v>0</v>
      </c>
      <c r="M694">
        <v>0</v>
      </c>
      <c r="N694">
        <v>1</v>
      </c>
      <c r="O694">
        <v>0</v>
      </c>
      <c r="P694">
        <v>13</v>
      </c>
      <c r="Q694">
        <v>0</v>
      </c>
      <c r="R694">
        <v>128</v>
      </c>
      <c r="S694" t="s">
        <v>22</v>
      </c>
    </row>
    <row r="695" spans="1:19" x14ac:dyDescent="0.25">
      <c r="A695" s="10" t="s">
        <v>956</v>
      </c>
      <c r="B695">
        <v>73</v>
      </c>
      <c r="C695" t="s">
        <v>368</v>
      </c>
      <c r="D695" s="26">
        <v>2</v>
      </c>
      <c r="E695" t="s">
        <v>282</v>
      </c>
      <c r="F695">
        <v>89</v>
      </c>
      <c r="G695" s="9" t="s">
        <v>31</v>
      </c>
      <c r="H695" t="s">
        <v>399</v>
      </c>
      <c r="I695" t="s">
        <v>400</v>
      </c>
      <c r="J695">
        <v>4</v>
      </c>
      <c r="K695">
        <v>4</v>
      </c>
      <c r="L695">
        <v>0</v>
      </c>
      <c r="M695">
        <v>0</v>
      </c>
      <c r="N695">
        <v>1</v>
      </c>
      <c r="O695">
        <v>0</v>
      </c>
      <c r="P695">
        <v>13</v>
      </c>
      <c r="Q695">
        <v>0</v>
      </c>
      <c r="R695">
        <v>192</v>
      </c>
      <c r="S695" t="s">
        <v>22</v>
      </c>
    </row>
    <row r="696" spans="1:19" x14ac:dyDescent="0.25">
      <c r="A696" s="10" t="s">
        <v>956</v>
      </c>
      <c r="B696">
        <v>73</v>
      </c>
      <c r="C696" t="s">
        <v>368</v>
      </c>
      <c r="D696" s="26">
        <v>2</v>
      </c>
      <c r="E696" t="s">
        <v>372</v>
      </c>
      <c r="F696">
        <v>88</v>
      </c>
      <c r="G696" s="9" t="s">
        <v>31</v>
      </c>
      <c r="H696" t="s">
        <v>401</v>
      </c>
      <c r="I696" t="s">
        <v>422</v>
      </c>
      <c r="J696">
        <v>4</v>
      </c>
      <c r="K696">
        <v>4</v>
      </c>
      <c r="L696">
        <v>0</v>
      </c>
      <c r="M696">
        <v>0</v>
      </c>
      <c r="N696">
        <v>1</v>
      </c>
      <c r="O696">
        <v>0</v>
      </c>
      <c r="P696">
        <v>13</v>
      </c>
      <c r="Q696">
        <v>0</v>
      </c>
      <c r="R696">
        <v>128</v>
      </c>
      <c r="S696" t="s">
        <v>22</v>
      </c>
    </row>
    <row r="697" spans="1:19" x14ac:dyDescent="0.25">
      <c r="A697" s="10" t="s">
        <v>956</v>
      </c>
      <c r="B697">
        <v>73</v>
      </c>
      <c r="C697" t="s">
        <v>368</v>
      </c>
      <c r="D697" s="26">
        <v>2</v>
      </c>
      <c r="E697" t="s">
        <v>372</v>
      </c>
      <c r="F697">
        <v>89</v>
      </c>
      <c r="G697" s="9" t="s">
        <v>31</v>
      </c>
      <c r="H697" t="s">
        <v>399</v>
      </c>
      <c r="I697" t="s">
        <v>400</v>
      </c>
      <c r="J697">
        <v>4</v>
      </c>
      <c r="K697">
        <v>4</v>
      </c>
      <c r="L697">
        <v>0</v>
      </c>
      <c r="M697">
        <v>0</v>
      </c>
      <c r="N697">
        <v>1</v>
      </c>
      <c r="O697">
        <v>0</v>
      </c>
      <c r="P697">
        <v>13</v>
      </c>
      <c r="Q697">
        <v>0</v>
      </c>
      <c r="R697">
        <v>192</v>
      </c>
      <c r="S697" t="s">
        <v>22</v>
      </c>
    </row>
    <row r="698" spans="1:19" x14ac:dyDescent="0.25">
      <c r="A698" s="10" t="s">
        <v>956</v>
      </c>
      <c r="B698">
        <v>73</v>
      </c>
      <c r="C698" t="s">
        <v>368</v>
      </c>
      <c r="D698" s="26">
        <v>2</v>
      </c>
      <c r="E698" t="s">
        <v>373</v>
      </c>
      <c r="F698">
        <v>11</v>
      </c>
      <c r="G698" s="9" t="s">
        <v>421</v>
      </c>
      <c r="H698" t="s">
        <v>777</v>
      </c>
      <c r="I698" t="s">
        <v>778</v>
      </c>
      <c r="J698">
        <v>4</v>
      </c>
      <c r="K698">
        <v>4</v>
      </c>
      <c r="L698">
        <v>0</v>
      </c>
      <c r="M698">
        <v>0</v>
      </c>
      <c r="N698">
        <v>1</v>
      </c>
      <c r="O698">
        <v>0</v>
      </c>
      <c r="P698">
        <v>13</v>
      </c>
      <c r="Q698">
        <v>0</v>
      </c>
      <c r="R698">
        <v>128</v>
      </c>
      <c r="S698" t="s">
        <v>22</v>
      </c>
    </row>
    <row r="699" spans="1:19" x14ac:dyDescent="0.25">
      <c r="A699" s="10" t="s">
        <v>956</v>
      </c>
      <c r="B699">
        <v>73</v>
      </c>
      <c r="C699" t="s">
        <v>368</v>
      </c>
      <c r="D699" s="26">
        <v>2</v>
      </c>
      <c r="E699" t="s">
        <v>373</v>
      </c>
      <c r="F699">
        <v>87</v>
      </c>
      <c r="G699" s="9" t="s">
        <v>31</v>
      </c>
      <c r="H699" t="s">
        <v>399</v>
      </c>
      <c r="I699" t="s">
        <v>400</v>
      </c>
      <c r="J699">
        <v>4</v>
      </c>
      <c r="K699">
        <v>4</v>
      </c>
      <c r="L699">
        <v>0</v>
      </c>
      <c r="M699">
        <v>0</v>
      </c>
      <c r="N699">
        <v>1</v>
      </c>
      <c r="O699">
        <v>0</v>
      </c>
      <c r="P699">
        <v>13</v>
      </c>
      <c r="Q699">
        <v>0</v>
      </c>
      <c r="R699">
        <v>192</v>
      </c>
      <c r="S699" t="s">
        <v>22</v>
      </c>
    </row>
    <row r="700" spans="1:19" x14ac:dyDescent="0.25">
      <c r="A700" s="10" t="s">
        <v>956</v>
      </c>
      <c r="B700">
        <v>73</v>
      </c>
      <c r="C700" t="s">
        <v>368</v>
      </c>
      <c r="D700" s="26">
        <v>2</v>
      </c>
      <c r="E700" t="s">
        <v>74</v>
      </c>
      <c r="F700">
        <v>92</v>
      </c>
      <c r="G700" s="9" t="s">
        <v>31</v>
      </c>
      <c r="H700" t="s">
        <v>399</v>
      </c>
      <c r="I700" t="s">
        <v>400</v>
      </c>
      <c r="J700">
        <v>4</v>
      </c>
      <c r="K700">
        <v>4</v>
      </c>
      <c r="L700">
        <v>0</v>
      </c>
      <c r="M700">
        <v>0</v>
      </c>
      <c r="N700">
        <v>1</v>
      </c>
      <c r="O700">
        <v>0</v>
      </c>
      <c r="P700">
        <v>13</v>
      </c>
      <c r="Q700">
        <v>0</v>
      </c>
      <c r="R700">
        <v>128</v>
      </c>
      <c r="S700" t="s">
        <v>22</v>
      </c>
    </row>
    <row r="701" spans="1:19" x14ac:dyDescent="0.25">
      <c r="A701" s="10" t="s">
        <v>956</v>
      </c>
      <c r="B701">
        <v>73</v>
      </c>
      <c r="C701" t="s">
        <v>368</v>
      </c>
      <c r="D701" s="26">
        <v>2</v>
      </c>
      <c r="E701" t="s">
        <v>230</v>
      </c>
      <c r="F701">
        <v>4</v>
      </c>
      <c r="G701" s="9" t="s">
        <v>300</v>
      </c>
      <c r="H701" t="s">
        <v>779</v>
      </c>
      <c r="I701" t="s">
        <v>780</v>
      </c>
      <c r="J701">
        <v>4</v>
      </c>
      <c r="K701">
        <v>4</v>
      </c>
      <c r="L701">
        <v>0</v>
      </c>
      <c r="M701">
        <v>0</v>
      </c>
      <c r="N701">
        <v>1</v>
      </c>
      <c r="O701">
        <v>0</v>
      </c>
      <c r="P701">
        <v>13</v>
      </c>
      <c r="Q701">
        <v>0</v>
      </c>
      <c r="R701">
        <v>128</v>
      </c>
      <c r="S701" t="s">
        <v>22</v>
      </c>
    </row>
    <row r="702" spans="1:19" x14ac:dyDescent="0.25">
      <c r="A702" s="10" t="s">
        <v>956</v>
      </c>
      <c r="B702">
        <v>73</v>
      </c>
      <c r="C702" t="s">
        <v>368</v>
      </c>
      <c r="D702" s="26">
        <v>2</v>
      </c>
      <c r="E702" t="s">
        <v>230</v>
      </c>
      <c r="F702">
        <v>89</v>
      </c>
      <c r="G702" s="9" t="s">
        <v>31</v>
      </c>
      <c r="H702" t="s">
        <v>399</v>
      </c>
      <c r="I702" t="s">
        <v>400</v>
      </c>
      <c r="J702">
        <v>4</v>
      </c>
      <c r="K702">
        <v>4</v>
      </c>
      <c r="L702">
        <v>0</v>
      </c>
      <c r="M702">
        <v>0</v>
      </c>
      <c r="N702">
        <v>1</v>
      </c>
      <c r="O702">
        <v>0</v>
      </c>
      <c r="P702">
        <v>13</v>
      </c>
      <c r="Q702">
        <v>0</v>
      </c>
      <c r="R702">
        <v>192</v>
      </c>
      <c r="S702" t="s">
        <v>22</v>
      </c>
    </row>
    <row r="703" spans="1:19" x14ac:dyDescent="0.25">
      <c r="A703" s="10" t="s">
        <v>956</v>
      </c>
      <c r="B703">
        <v>73</v>
      </c>
      <c r="C703" t="s">
        <v>368</v>
      </c>
      <c r="D703" s="26">
        <v>2</v>
      </c>
      <c r="E703" t="s">
        <v>190</v>
      </c>
      <c r="F703">
        <v>177</v>
      </c>
      <c r="G703" s="9" t="s">
        <v>31</v>
      </c>
      <c r="H703" t="s">
        <v>399</v>
      </c>
      <c r="I703" t="s">
        <v>781</v>
      </c>
      <c r="J703">
        <v>4</v>
      </c>
      <c r="K703">
        <v>4</v>
      </c>
      <c r="L703">
        <v>0</v>
      </c>
      <c r="M703">
        <v>0</v>
      </c>
      <c r="N703">
        <v>1</v>
      </c>
      <c r="O703">
        <v>0</v>
      </c>
      <c r="P703">
        <v>13</v>
      </c>
      <c r="Q703">
        <v>0</v>
      </c>
      <c r="R703">
        <v>128</v>
      </c>
      <c r="S703" t="s">
        <v>22</v>
      </c>
    </row>
    <row r="704" spans="1:19" x14ac:dyDescent="0.25">
      <c r="A704" s="10" t="s">
        <v>956</v>
      </c>
      <c r="B704">
        <v>73</v>
      </c>
      <c r="C704" t="s">
        <v>368</v>
      </c>
      <c r="D704" s="26">
        <v>2</v>
      </c>
      <c r="E704" t="s">
        <v>190</v>
      </c>
      <c r="F704">
        <v>89</v>
      </c>
      <c r="G704" s="9" t="s">
        <v>31</v>
      </c>
      <c r="H704" t="s">
        <v>399</v>
      </c>
      <c r="I704" t="s">
        <v>400</v>
      </c>
      <c r="J704">
        <v>4</v>
      </c>
      <c r="K704">
        <v>4</v>
      </c>
      <c r="L704">
        <v>0</v>
      </c>
      <c r="M704">
        <v>0</v>
      </c>
      <c r="N704">
        <v>1</v>
      </c>
      <c r="O704">
        <v>0</v>
      </c>
      <c r="P704">
        <v>13</v>
      </c>
      <c r="Q704">
        <v>0</v>
      </c>
      <c r="R704">
        <v>192</v>
      </c>
      <c r="S704" t="s">
        <v>22</v>
      </c>
    </row>
    <row r="705" spans="1:31" x14ac:dyDescent="0.25">
      <c r="A705" s="10" t="s">
        <v>956</v>
      </c>
      <c r="B705">
        <v>73</v>
      </c>
      <c r="C705" t="s">
        <v>368</v>
      </c>
      <c r="D705" s="26">
        <v>2</v>
      </c>
      <c r="E705" t="s">
        <v>231</v>
      </c>
      <c r="F705">
        <v>5</v>
      </c>
      <c r="G705" s="9" t="s">
        <v>251</v>
      </c>
      <c r="H705" t="s">
        <v>419</v>
      </c>
      <c r="I705" t="s">
        <v>782</v>
      </c>
      <c r="J705">
        <v>4</v>
      </c>
      <c r="K705">
        <v>4</v>
      </c>
      <c r="L705">
        <v>0</v>
      </c>
      <c r="M705">
        <v>0</v>
      </c>
      <c r="N705">
        <v>1</v>
      </c>
      <c r="O705">
        <v>0</v>
      </c>
      <c r="P705">
        <v>13</v>
      </c>
      <c r="Q705">
        <v>0</v>
      </c>
      <c r="R705">
        <v>128</v>
      </c>
      <c r="S705" t="s">
        <v>22</v>
      </c>
    </row>
    <row r="706" spans="1:31" x14ac:dyDescent="0.25">
      <c r="A706" s="10" t="s">
        <v>956</v>
      </c>
      <c r="B706">
        <v>73</v>
      </c>
      <c r="C706" t="s">
        <v>368</v>
      </c>
      <c r="D706" s="26">
        <v>2</v>
      </c>
      <c r="E706" t="s">
        <v>231</v>
      </c>
      <c r="F706">
        <v>89</v>
      </c>
      <c r="G706" s="9" t="s">
        <v>31</v>
      </c>
      <c r="H706" t="s">
        <v>399</v>
      </c>
      <c r="I706" t="s">
        <v>400</v>
      </c>
      <c r="J706">
        <v>4</v>
      </c>
      <c r="K706">
        <v>4</v>
      </c>
      <c r="L706">
        <v>0</v>
      </c>
      <c r="M706">
        <v>0</v>
      </c>
      <c r="N706">
        <v>1</v>
      </c>
      <c r="O706">
        <v>0</v>
      </c>
      <c r="P706">
        <v>13</v>
      </c>
      <c r="Q706">
        <v>0</v>
      </c>
      <c r="R706">
        <v>192</v>
      </c>
      <c r="S706" t="s">
        <v>22</v>
      </c>
    </row>
    <row r="707" spans="1:31" x14ac:dyDescent="0.25">
      <c r="A707" s="10" t="s">
        <v>956</v>
      </c>
      <c r="B707">
        <v>73</v>
      </c>
      <c r="C707" t="s">
        <v>368</v>
      </c>
      <c r="D707" s="28">
        <v>4</v>
      </c>
      <c r="E707" t="s">
        <v>57</v>
      </c>
      <c r="F707">
        <v>34</v>
      </c>
      <c r="G707" s="9" t="s">
        <v>140</v>
      </c>
      <c r="H707" t="s">
        <v>386</v>
      </c>
      <c r="I707" t="s">
        <v>783</v>
      </c>
      <c r="J707">
        <v>4</v>
      </c>
      <c r="K707">
        <v>4</v>
      </c>
      <c r="L707">
        <v>0</v>
      </c>
      <c r="M707">
        <v>2</v>
      </c>
      <c r="N707">
        <v>4</v>
      </c>
      <c r="O707">
        <v>0</v>
      </c>
      <c r="P707">
        <v>13</v>
      </c>
      <c r="Q707">
        <v>0</v>
      </c>
      <c r="R707">
        <v>128</v>
      </c>
      <c r="S707" t="s">
        <v>58</v>
      </c>
    </row>
    <row r="708" spans="1:31" x14ac:dyDescent="0.25">
      <c r="A708" s="10" t="s">
        <v>956</v>
      </c>
      <c r="B708">
        <v>73</v>
      </c>
      <c r="C708" t="s">
        <v>368</v>
      </c>
      <c r="D708" s="28">
        <v>4</v>
      </c>
      <c r="E708" t="s">
        <v>143</v>
      </c>
      <c r="F708">
        <v>34</v>
      </c>
      <c r="G708" s="9" t="s">
        <v>140</v>
      </c>
      <c r="H708" t="s">
        <v>386</v>
      </c>
      <c r="I708" t="s">
        <v>783</v>
      </c>
      <c r="J708">
        <v>4</v>
      </c>
      <c r="K708">
        <v>4</v>
      </c>
      <c r="L708">
        <v>0</v>
      </c>
      <c r="M708">
        <v>2</v>
      </c>
      <c r="N708">
        <v>4</v>
      </c>
      <c r="O708">
        <v>0</v>
      </c>
      <c r="P708">
        <v>13</v>
      </c>
      <c r="Q708">
        <v>0</v>
      </c>
      <c r="R708">
        <v>128</v>
      </c>
      <c r="S708" t="s">
        <v>58</v>
      </c>
    </row>
    <row r="709" spans="1:31" x14ac:dyDescent="0.25">
      <c r="A709" s="10" t="s">
        <v>956</v>
      </c>
      <c r="B709">
        <v>73</v>
      </c>
      <c r="C709" t="s">
        <v>368</v>
      </c>
      <c r="D709" s="30">
        <v>5</v>
      </c>
      <c r="E709" t="s">
        <v>67</v>
      </c>
      <c r="F709">
        <v>34</v>
      </c>
      <c r="G709" s="9" t="s">
        <v>140</v>
      </c>
      <c r="H709" t="s">
        <v>386</v>
      </c>
      <c r="I709" t="s">
        <v>783</v>
      </c>
      <c r="J709">
        <v>4</v>
      </c>
      <c r="K709">
        <v>4</v>
      </c>
      <c r="L709">
        <v>0</v>
      </c>
      <c r="M709">
        <v>2</v>
      </c>
      <c r="N709">
        <v>4</v>
      </c>
      <c r="O709">
        <v>0</v>
      </c>
      <c r="P709">
        <v>13</v>
      </c>
      <c r="Q709">
        <v>0</v>
      </c>
      <c r="R709">
        <v>128</v>
      </c>
      <c r="S709" t="s">
        <v>58</v>
      </c>
    </row>
    <row r="710" spans="1:31" x14ac:dyDescent="0.25">
      <c r="A710" s="10" t="s">
        <v>956</v>
      </c>
      <c r="B710">
        <v>73</v>
      </c>
      <c r="C710" t="s">
        <v>368</v>
      </c>
      <c r="D710" s="30">
        <v>5</v>
      </c>
      <c r="E710" t="s">
        <v>157</v>
      </c>
      <c r="F710">
        <v>35</v>
      </c>
      <c r="G710" s="9" t="s">
        <v>140</v>
      </c>
      <c r="H710" t="s">
        <v>386</v>
      </c>
      <c r="I710" t="s">
        <v>783</v>
      </c>
      <c r="J710">
        <v>4</v>
      </c>
      <c r="K710">
        <v>4</v>
      </c>
      <c r="L710">
        <v>0</v>
      </c>
      <c r="M710">
        <v>2</v>
      </c>
      <c r="N710">
        <v>4</v>
      </c>
      <c r="O710">
        <v>0</v>
      </c>
      <c r="P710">
        <v>13</v>
      </c>
      <c r="Q710">
        <v>0</v>
      </c>
      <c r="R710">
        <v>128</v>
      </c>
      <c r="S710" t="s">
        <v>58</v>
      </c>
    </row>
    <row r="711" spans="1:31" s="18" customFormat="1" x14ac:dyDescent="0.25">
      <c r="A711" s="21" t="s">
        <v>957</v>
      </c>
      <c r="B711" s="18">
        <v>74</v>
      </c>
      <c r="C711" s="18" t="s">
        <v>350</v>
      </c>
      <c r="D711" s="24">
        <v>0</v>
      </c>
      <c r="E711" s="18" t="s">
        <v>52</v>
      </c>
      <c r="F711" s="18">
        <v>93</v>
      </c>
      <c r="G711" s="20" t="s">
        <v>21</v>
      </c>
      <c r="H711" s="18" t="s">
        <v>386</v>
      </c>
      <c r="I711" s="18" t="s">
        <v>387</v>
      </c>
      <c r="J711" s="18">
        <v>4</v>
      </c>
      <c r="K711" s="18">
        <v>87</v>
      </c>
      <c r="L711" s="18">
        <v>0</v>
      </c>
      <c r="M711" s="18">
        <v>0</v>
      </c>
      <c r="N711" s="18">
        <v>2</v>
      </c>
      <c r="O711" s="18">
        <v>0</v>
      </c>
      <c r="P711" s="18">
        <v>14</v>
      </c>
      <c r="Q711" s="18">
        <v>0</v>
      </c>
      <c r="R711" s="18">
        <v>128</v>
      </c>
      <c r="S711" s="18" t="s">
        <v>22</v>
      </c>
    </row>
    <row r="712" spans="1:31" x14ac:dyDescent="0.25">
      <c r="A712" s="8" t="s">
        <v>957</v>
      </c>
      <c r="B712">
        <v>74</v>
      </c>
      <c r="C712" t="s">
        <v>350</v>
      </c>
      <c r="D712" s="23">
        <v>0</v>
      </c>
      <c r="E712" t="s">
        <v>331</v>
      </c>
      <c r="F712">
        <v>98</v>
      </c>
      <c r="G712" s="9" t="s">
        <v>21</v>
      </c>
      <c r="H712" t="s">
        <v>386</v>
      </c>
      <c r="I712" t="s">
        <v>387</v>
      </c>
      <c r="J712">
        <v>4</v>
      </c>
      <c r="K712">
        <v>87</v>
      </c>
      <c r="L712">
        <v>0</v>
      </c>
      <c r="M712">
        <v>0</v>
      </c>
      <c r="N712">
        <v>2</v>
      </c>
      <c r="O712">
        <v>0</v>
      </c>
      <c r="P712">
        <v>14</v>
      </c>
      <c r="Q712">
        <v>0</v>
      </c>
      <c r="R712">
        <v>128</v>
      </c>
      <c r="S712" t="s">
        <v>22</v>
      </c>
    </row>
    <row r="713" spans="1:31" x14ac:dyDescent="0.25">
      <c r="A713" s="8" t="s">
        <v>957</v>
      </c>
      <c r="B713">
        <v>74</v>
      </c>
      <c r="C713" t="s">
        <v>350</v>
      </c>
      <c r="D713" s="25">
        <v>1</v>
      </c>
      <c r="E713" t="s">
        <v>53</v>
      </c>
      <c r="F713">
        <v>359</v>
      </c>
      <c r="G713" s="9" t="s">
        <v>29</v>
      </c>
      <c r="H713" t="s">
        <v>509</v>
      </c>
      <c r="I713" t="s">
        <v>519</v>
      </c>
      <c r="J713">
        <v>4</v>
      </c>
      <c r="K713">
        <v>87</v>
      </c>
      <c r="L713">
        <v>0</v>
      </c>
      <c r="M713">
        <v>0</v>
      </c>
      <c r="N713">
        <v>0</v>
      </c>
      <c r="O713">
        <v>0</v>
      </c>
      <c r="P713">
        <v>14</v>
      </c>
      <c r="Q713">
        <v>0</v>
      </c>
      <c r="R713">
        <v>128</v>
      </c>
      <c r="S713" t="s">
        <v>22</v>
      </c>
    </row>
    <row r="714" spans="1:31" x14ac:dyDescent="0.25">
      <c r="A714" s="8" t="s">
        <v>957</v>
      </c>
      <c r="B714">
        <v>74</v>
      </c>
      <c r="C714" t="s">
        <v>350</v>
      </c>
      <c r="D714" s="25">
        <v>1</v>
      </c>
      <c r="E714" t="s">
        <v>335</v>
      </c>
      <c r="F714">
        <v>374</v>
      </c>
      <c r="G714" s="9" t="s">
        <v>29</v>
      </c>
      <c r="H714" t="s">
        <v>509</v>
      </c>
      <c r="I714" t="s">
        <v>519</v>
      </c>
      <c r="J714">
        <v>4</v>
      </c>
      <c r="K714">
        <v>87</v>
      </c>
      <c r="L714">
        <v>0</v>
      </c>
      <c r="M714">
        <v>0</v>
      </c>
      <c r="N714">
        <v>0</v>
      </c>
      <c r="O714">
        <v>0</v>
      </c>
      <c r="P714">
        <v>14</v>
      </c>
      <c r="Q714">
        <v>0</v>
      </c>
      <c r="R714">
        <v>128</v>
      </c>
      <c r="S714" t="s">
        <v>22</v>
      </c>
    </row>
    <row r="715" spans="1:31" x14ac:dyDescent="0.25">
      <c r="A715" s="8" t="s">
        <v>957</v>
      </c>
      <c r="B715">
        <v>74</v>
      </c>
      <c r="C715" t="s">
        <v>350</v>
      </c>
      <c r="D715" s="26">
        <v>2</v>
      </c>
      <c r="E715" t="s">
        <v>55</v>
      </c>
      <c r="F715">
        <v>90</v>
      </c>
      <c r="G715" s="9" t="s">
        <v>31</v>
      </c>
      <c r="H715" t="s">
        <v>399</v>
      </c>
      <c r="I715" t="s">
        <v>400</v>
      </c>
      <c r="J715">
        <v>4</v>
      </c>
      <c r="K715">
        <v>87</v>
      </c>
      <c r="L715">
        <v>0</v>
      </c>
      <c r="M715">
        <v>0</v>
      </c>
      <c r="N715">
        <v>1</v>
      </c>
      <c r="O715">
        <v>0</v>
      </c>
      <c r="P715">
        <v>14</v>
      </c>
      <c r="Q715">
        <v>0</v>
      </c>
      <c r="R715">
        <v>128</v>
      </c>
      <c r="S715" t="s">
        <v>22</v>
      </c>
    </row>
    <row r="716" spans="1:31" x14ac:dyDescent="0.25">
      <c r="A716" s="8" t="s">
        <v>957</v>
      </c>
      <c r="B716">
        <v>74</v>
      </c>
      <c r="C716" t="s">
        <v>350</v>
      </c>
      <c r="D716" s="26">
        <v>2</v>
      </c>
      <c r="E716" t="s">
        <v>124</v>
      </c>
      <c r="F716">
        <v>91</v>
      </c>
      <c r="G716" s="9" t="s">
        <v>31</v>
      </c>
      <c r="H716" t="s">
        <v>399</v>
      </c>
      <c r="I716" t="s">
        <v>400</v>
      </c>
      <c r="J716">
        <v>4</v>
      </c>
      <c r="K716">
        <v>87</v>
      </c>
      <c r="L716">
        <v>0</v>
      </c>
      <c r="M716">
        <v>0</v>
      </c>
      <c r="N716">
        <v>1</v>
      </c>
      <c r="O716">
        <v>0</v>
      </c>
      <c r="P716">
        <v>14</v>
      </c>
      <c r="Q716">
        <v>0</v>
      </c>
      <c r="R716">
        <v>128</v>
      </c>
      <c r="S716" t="s">
        <v>22</v>
      </c>
    </row>
    <row r="717" spans="1:31" x14ac:dyDescent="0.25">
      <c r="A717" s="8" t="s">
        <v>957</v>
      </c>
      <c r="B717">
        <v>74</v>
      </c>
      <c r="C717" t="s">
        <v>350</v>
      </c>
      <c r="D717" s="27">
        <v>3</v>
      </c>
      <c r="E717" t="s">
        <v>129</v>
      </c>
      <c r="F717">
        <v>1</v>
      </c>
      <c r="G717" s="9" t="s">
        <v>130</v>
      </c>
      <c r="H717" t="s">
        <v>553</v>
      </c>
      <c r="I717" t="s">
        <v>553</v>
      </c>
      <c r="J717">
        <v>4</v>
      </c>
      <c r="K717">
        <v>87</v>
      </c>
      <c r="L717">
        <v>0</v>
      </c>
      <c r="M717">
        <v>0</v>
      </c>
      <c r="N717">
        <v>20</v>
      </c>
      <c r="O717">
        <v>0</v>
      </c>
      <c r="P717">
        <v>14</v>
      </c>
      <c r="Q717">
        <v>0</v>
      </c>
      <c r="R717">
        <v>128</v>
      </c>
      <c r="S717" t="s">
        <v>131</v>
      </c>
    </row>
    <row r="718" spans="1:31" x14ac:dyDescent="0.25">
      <c r="A718" s="8" t="s">
        <v>957</v>
      </c>
      <c r="B718">
        <v>74</v>
      </c>
      <c r="C718" t="s">
        <v>350</v>
      </c>
      <c r="D718" s="30">
        <v>5</v>
      </c>
      <c r="E718" t="s">
        <v>67</v>
      </c>
      <c r="F718">
        <v>45</v>
      </c>
      <c r="G718" s="9" t="s">
        <v>140</v>
      </c>
      <c r="H718" t="s">
        <v>386</v>
      </c>
      <c r="I718" t="s">
        <v>387</v>
      </c>
      <c r="J718">
        <v>4</v>
      </c>
      <c r="K718">
        <v>87</v>
      </c>
      <c r="L718">
        <v>0</v>
      </c>
      <c r="M718">
        <v>2</v>
      </c>
      <c r="N718">
        <v>4</v>
      </c>
      <c r="O718">
        <v>0</v>
      </c>
      <c r="P718">
        <v>18</v>
      </c>
      <c r="Q718">
        <v>0</v>
      </c>
      <c r="R718">
        <v>128</v>
      </c>
      <c r="S718" t="s">
        <v>58</v>
      </c>
      <c r="T718" t="s">
        <v>59</v>
      </c>
      <c r="U718" t="s">
        <v>60</v>
      </c>
      <c r="V718" t="s">
        <v>141</v>
      </c>
      <c r="W718" t="s">
        <v>61</v>
      </c>
      <c r="X718" t="s">
        <v>563</v>
      </c>
      <c r="Y718" t="s">
        <v>564</v>
      </c>
      <c r="Z718" t="s">
        <v>565</v>
      </c>
      <c r="AA718" t="s">
        <v>62</v>
      </c>
      <c r="AB718" t="s">
        <v>63</v>
      </c>
      <c r="AC718" t="s">
        <v>64</v>
      </c>
      <c r="AD718" t="s">
        <v>142</v>
      </c>
      <c r="AE718" t="s">
        <v>65</v>
      </c>
    </row>
    <row r="719" spans="1:31" s="18" customFormat="1" x14ac:dyDescent="0.25">
      <c r="A719" s="19" t="s">
        <v>958</v>
      </c>
      <c r="B719" s="18">
        <v>75</v>
      </c>
      <c r="C719" s="18" t="s">
        <v>352</v>
      </c>
      <c r="D719" s="24">
        <v>0</v>
      </c>
      <c r="E719" s="18" t="s">
        <v>49</v>
      </c>
      <c r="F719" s="18">
        <v>249</v>
      </c>
      <c r="G719" s="20" t="s">
        <v>21</v>
      </c>
      <c r="H719" s="18" t="s">
        <v>386</v>
      </c>
      <c r="I719" s="18" t="s">
        <v>387</v>
      </c>
      <c r="J719" s="18">
        <v>4</v>
      </c>
      <c r="K719" s="18">
        <v>217</v>
      </c>
      <c r="L719" s="18">
        <v>0</v>
      </c>
      <c r="M719" s="18">
        <v>0</v>
      </c>
      <c r="N719" s="18">
        <v>2</v>
      </c>
      <c r="O719" s="18">
        <v>2</v>
      </c>
      <c r="P719" s="18">
        <v>17</v>
      </c>
      <c r="Q719" s="18">
        <v>0</v>
      </c>
      <c r="R719" s="18">
        <v>128</v>
      </c>
      <c r="S719" s="18" t="s">
        <v>22</v>
      </c>
    </row>
    <row r="720" spans="1:31" x14ac:dyDescent="0.25">
      <c r="A720" s="10" t="s">
        <v>958</v>
      </c>
      <c r="B720">
        <v>75</v>
      </c>
      <c r="C720" t="s">
        <v>352</v>
      </c>
      <c r="D720" s="25">
        <v>1</v>
      </c>
      <c r="E720" t="s">
        <v>273</v>
      </c>
      <c r="F720">
        <v>483</v>
      </c>
      <c r="G720" s="9" t="s">
        <v>29</v>
      </c>
      <c r="H720" t="s">
        <v>509</v>
      </c>
      <c r="I720" t="s">
        <v>519</v>
      </c>
      <c r="J720">
        <v>4</v>
      </c>
      <c r="K720">
        <v>217</v>
      </c>
      <c r="L720">
        <v>0</v>
      </c>
      <c r="M720">
        <v>0</v>
      </c>
      <c r="N720">
        <v>0</v>
      </c>
      <c r="O720">
        <v>0</v>
      </c>
      <c r="P720">
        <v>17</v>
      </c>
      <c r="Q720">
        <v>0</v>
      </c>
      <c r="R720">
        <v>128</v>
      </c>
      <c r="S720" t="s">
        <v>22</v>
      </c>
    </row>
    <row r="721" spans="1:29" x14ac:dyDescent="0.25">
      <c r="A721" s="10" t="s">
        <v>958</v>
      </c>
      <c r="B721">
        <v>75</v>
      </c>
      <c r="C721" t="s">
        <v>352</v>
      </c>
      <c r="D721" s="26">
        <v>2</v>
      </c>
      <c r="E721" t="s">
        <v>277</v>
      </c>
      <c r="F721">
        <v>115</v>
      </c>
      <c r="G721" s="9" t="s">
        <v>31</v>
      </c>
      <c r="H721" t="s">
        <v>399</v>
      </c>
      <c r="I721" t="s">
        <v>400</v>
      </c>
      <c r="J721">
        <v>4</v>
      </c>
      <c r="K721">
        <v>217</v>
      </c>
      <c r="L721">
        <v>0</v>
      </c>
      <c r="M721">
        <v>0</v>
      </c>
      <c r="N721">
        <v>1</v>
      </c>
      <c r="O721">
        <v>1</v>
      </c>
      <c r="P721">
        <v>17</v>
      </c>
      <c r="Q721">
        <v>0</v>
      </c>
      <c r="R721">
        <v>128</v>
      </c>
      <c r="S721" t="s">
        <v>22</v>
      </c>
    </row>
    <row r="722" spans="1:29" x14ac:dyDescent="0.25">
      <c r="A722" s="10" t="s">
        <v>958</v>
      </c>
      <c r="B722">
        <v>75</v>
      </c>
      <c r="C722" t="s">
        <v>352</v>
      </c>
      <c r="D722" s="27">
        <v>3</v>
      </c>
      <c r="E722" t="s">
        <v>295</v>
      </c>
      <c r="F722">
        <v>2</v>
      </c>
      <c r="G722" s="9" t="s">
        <v>130</v>
      </c>
      <c r="H722" t="s">
        <v>553</v>
      </c>
      <c r="I722" t="s">
        <v>553</v>
      </c>
      <c r="J722">
        <v>4</v>
      </c>
      <c r="K722">
        <v>217</v>
      </c>
      <c r="L722">
        <v>0</v>
      </c>
      <c r="M722">
        <v>0</v>
      </c>
      <c r="N722">
        <v>20</v>
      </c>
      <c r="O722">
        <v>20</v>
      </c>
      <c r="P722">
        <v>18</v>
      </c>
      <c r="Q722">
        <v>0</v>
      </c>
      <c r="R722">
        <v>128</v>
      </c>
      <c r="S722" t="s">
        <v>131</v>
      </c>
    </row>
    <row r="723" spans="1:29" x14ac:dyDescent="0.25">
      <c r="A723" s="10" t="s">
        <v>958</v>
      </c>
      <c r="B723">
        <v>75</v>
      </c>
      <c r="C723" t="s">
        <v>352</v>
      </c>
      <c r="D723" s="28">
        <v>4</v>
      </c>
      <c r="E723" t="s">
        <v>57</v>
      </c>
      <c r="F723">
        <v>45</v>
      </c>
      <c r="G723" s="9" t="s">
        <v>327</v>
      </c>
      <c r="H723" t="s">
        <v>397</v>
      </c>
      <c r="I723" t="s">
        <v>577</v>
      </c>
      <c r="J723">
        <v>4</v>
      </c>
      <c r="K723">
        <v>65535</v>
      </c>
      <c r="L723">
        <v>0</v>
      </c>
      <c r="M723">
        <v>2</v>
      </c>
      <c r="N723">
        <v>4</v>
      </c>
      <c r="O723">
        <v>255</v>
      </c>
      <c r="P723">
        <v>18</v>
      </c>
      <c r="Q723">
        <v>0</v>
      </c>
      <c r="R723">
        <v>128</v>
      </c>
      <c r="S723" t="s">
        <v>58</v>
      </c>
      <c r="T723" t="s">
        <v>59</v>
      </c>
      <c r="U723" t="s">
        <v>60</v>
      </c>
      <c r="V723" t="s">
        <v>141</v>
      </c>
      <c r="W723" t="s">
        <v>61</v>
      </c>
      <c r="X723" t="s">
        <v>62</v>
      </c>
      <c r="Y723" t="s">
        <v>63</v>
      </c>
      <c r="Z723" t="s">
        <v>64</v>
      </c>
      <c r="AA723" t="s">
        <v>142</v>
      </c>
      <c r="AB723" t="s">
        <v>65</v>
      </c>
      <c r="AC723" t="s">
        <v>66</v>
      </c>
    </row>
    <row r="724" spans="1:29" x14ac:dyDescent="0.25">
      <c r="A724" s="10" t="s">
        <v>958</v>
      </c>
      <c r="B724">
        <v>75</v>
      </c>
      <c r="C724" t="s">
        <v>352</v>
      </c>
      <c r="D724" s="30">
        <v>5</v>
      </c>
      <c r="E724" t="s">
        <v>67</v>
      </c>
      <c r="F724">
        <v>44</v>
      </c>
      <c r="G724" s="9" t="s">
        <v>327</v>
      </c>
      <c r="H724" t="s">
        <v>397</v>
      </c>
      <c r="I724" t="s">
        <v>577</v>
      </c>
      <c r="J724">
        <v>4</v>
      </c>
      <c r="K724">
        <v>65535</v>
      </c>
      <c r="L724">
        <v>0</v>
      </c>
      <c r="M724">
        <v>2</v>
      </c>
      <c r="N724">
        <v>4</v>
      </c>
      <c r="O724">
        <v>255</v>
      </c>
      <c r="P724">
        <v>18</v>
      </c>
      <c r="Q724">
        <v>0</v>
      </c>
      <c r="R724">
        <v>128</v>
      </c>
      <c r="S724" t="s">
        <v>58</v>
      </c>
      <c r="T724" t="s">
        <v>59</v>
      </c>
      <c r="U724" t="s">
        <v>60</v>
      </c>
      <c r="V724" t="s">
        <v>141</v>
      </c>
      <c r="W724" t="s">
        <v>61</v>
      </c>
      <c r="X724" t="s">
        <v>62</v>
      </c>
      <c r="Y724" t="s">
        <v>63</v>
      </c>
      <c r="Z724" t="s">
        <v>64</v>
      </c>
      <c r="AA724" t="s">
        <v>142</v>
      </c>
      <c r="AB724" t="s">
        <v>65</v>
      </c>
      <c r="AC724" t="s">
        <v>66</v>
      </c>
    </row>
    <row r="725" spans="1:29" s="18" customFormat="1" x14ac:dyDescent="0.25">
      <c r="A725" s="21" t="s">
        <v>959</v>
      </c>
      <c r="B725" s="18">
        <v>77</v>
      </c>
      <c r="C725" s="18" t="s">
        <v>328</v>
      </c>
      <c r="D725" s="24">
        <v>0</v>
      </c>
      <c r="E725" s="18" t="s">
        <v>52</v>
      </c>
      <c r="F725" s="18">
        <v>107</v>
      </c>
      <c r="G725" s="20" t="s">
        <v>21</v>
      </c>
      <c r="H725" s="18" t="s">
        <v>760</v>
      </c>
      <c r="I725" s="18" t="s">
        <v>387</v>
      </c>
      <c r="J725" s="18">
        <v>4</v>
      </c>
      <c r="K725" s="18">
        <v>219</v>
      </c>
      <c r="L725" s="18">
        <v>0</v>
      </c>
      <c r="M725" s="18">
        <v>0</v>
      </c>
      <c r="N725" s="18">
        <v>1</v>
      </c>
      <c r="O725" s="18">
        <v>255</v>
      </c>
      <c r="P725" s="18">
        <v>14</v>
      </c>
      <c r="Q725" s="18">
        <v>1</v>
      </c>
      <c r="R725" s="18">
        <v>128</v>
      </c>
      <c r="S725" s="18" t="s">
        <v>22</v>
      </c>
    </row>
    <row r="726" spans="1:29" x14ac:dyDescent="0.25">
      <c r="A726" s="8" t="s">
        <v>959</v>
      </c>
      <c r="B726">
        <v>77</v>
      </c>
      <c r="C726" t="s">
        <v>328</v>
      </c>
      <c r="D726" s="23">
        <v>0</v>
      </c>
      <c r="E726" t="s">
        <v>204</v>
      </c>
      <c r="F726">
        <v>211</v>
      </c>
      <c r="G726" s="9" t="s">
        <v>21</v>
      </c>
      <c r="H726" t="s">
        <v>386</v>
      </c>
      <c r="I726" t="s">
        <v>387</v>
      </c>
      <c r="J726">
        <v>4</v>
      </c>
      <c r="K726">
        <v>219</v>
      </c>
      <c r="L726">
        <v>0</v>
      </c>
      <c r="M726">
        <v>0</v>
      </c>
      <c r="N726">
        <v>1</v>
      </c>
      <c r="O726">
        <v>255</v>
      </c>
      <c r="P726">
        <v>14</v>
      </c>
      <c r="Q726">
        <v>1</v>
      </c>
      <c r="R726">
        <v>128</v>
      </c>
      <c r="S726" t="s">
        <v>22</v>
      </c>
    </row>
    <row r="727" spans="1:29" x14ac:dyDescent="0.25">
      <c r="A727" s="8" t="s">
        <v>959</v>
      </c>
      <c r="B727">
        <v>77</v>
      </c>
      <c r="C727" t="s">
        <v>328</v>
      </c>
      <c r="D727" s="25">
        <v>1</v>
      </c>
      <c r="E727" t="s">
        <v>54</v>
      </c>
      <c r="F727">
        <v>419</v>
      </c>
      <c r="G727" s="9" t="s">
        <v>29</v>
      </c>
      <c r="H727" t="s">
        <v>509</v>
      </c>
      <c r="I727" t="s">
        <v>519</v>
      </c>
      <c r="J727">
        <v>4</v>
      </c>
      <c r="K727">
        <v>219</v>
      </c>
      <c r="L727">
        <v>0</v>
      </c>
      <c r="M727">
        <v>0</v>
      </c>
      <c r="N727">
        <v>1</v>
      </c>
      <c r="O727">
        <v>255</v>
      </c>
      <c r="P727">
        <v>14</v>
      </c>
      <c r="Q727">
        <v>1</v>
      </c>
      <c r="R727">
        <v>128</v>
      </c>
      <c r="S727" t="s">
        <v>22</v>
      </c>
    </row>
    <row r="728" spans="1:29" x14ac:dyDescent="0.25">
      <c r="A728" s="8" t="s">
        <v>959</v>
      </c>
      <c r="B728">
        <v>77</v>
      </c>
      <c r="C728" t="s">
        <v>328</v>
      </c>
      <c r="D728" s="25">
        <v>1</v>
      </c>
      <c r="E728" t="s">
        <v>119</v>
      </c>
      <c r="F728">
        <v>600</v>
      </c>
      <c r="G728" s="9" t="s">
        <v>29</v>
      </c>
      <c r="H728" t="s">
        <v>761</v>
      </c>
      <c r="I728" t="s">
        <v>519</v>
      </c>
      <c r="J728">
        <v>4</v>
      </c>
      <c r="K728">
        <v>219</v>
      </c>
      <c r="L728">
        <v>0</v>
      </c>
      <c r="M728">
        <v>0</v>
      </c>
      <c r="N728">
        <v>1</v>
      </c>
      <c r="O728">
        <v>255</v>
      </c>
      <c r="P728">
        <v>14</v>
      </c>
      <c r="Q728">
        <v>1</v>
      </c>
      <c r="R728">
        <v>128</v>
      </c>
      <c r="S728" t="s">
        <v>22</v>
      </c>
    </row>
    <row r="729" spans="1:29" x14ac:dyDescent="0.25">
      <c r="A729" s="8" t="s">
        <v>959</v>
      </c>
      <c r="B729">
        <v>77</v>
      </c>
      <c r="C729" t="s">
        <v>328</v>
      </c>
      <c r="D729" s="26">
        <v>2</v>
      </c>
      <c r="E729" t="s">
        <v>56</v>
      </c>
      <c r="F729">
        <v>104</v>
      </c>
      <c r="G729" s="9" t="s">
        <v>31</v>
      </c>
      <c r="H729" t="s">
        <v>399</v>
      </c>
      <c r="I729" t="s">
        <v>400</v>
      </c>
      <c r="J729">
        <v>4</v>
      </c>
      <c r="K729">
        <v>219</v>
      </c>
      <c r="L729">
        <v>0</v>
      </c>
      <c r="M729">
        <v>0</v>
      </c>
      <c r="N729">
        <v>1</v>
      </c>
      <c r="O729">
        <v>255</v>
      </c>
      <c r="P729">
        <v>14</v>
      </c>
      <c r="Q729">
        <v>1</v>
      </c>
      <c r="R729">
        <v>128</v>
      </c>
      <c r="S729" t="s">
        <v>22</v>
      </c>
    </row>
    <row r="730" spans="1:29" x14ac:dyDescent="0.25">
      <c r="A730" s="8" t="s">
        <v>959</v>
      </c>
      <c r="B730">
        <v>77</v>
      </c>
      <c r="C730" t="s">
        <v>328</v>
      </c>
      <c r="D730" s="26">
        <v>2</v>
      </c>
      <c r="E730" t="s">
        <v>186</v>
      </c>
      <c r="F730">
        <v>136</v>
      </c>
      <c r="G730" s="9" t="s">
        <v>31</v>
      </c>
      <c r="H730" t="s">
        <v>399</v>
      </c>
      <c r="I730" t="s">
        <v>400</v>
      </c>
      <c r="J730">
        <v>4</v>
      </c>
      <c r="K730">
        <v>219</v>
      </c>
      <c r="L730">
        <v>0</v>
      </c>
      <c r="M730">
        <v>0</v>
      </c>
      <c r="N730">
        <v>1</v>
      </c>
      <c r="O730">
        <v>255</v>
      </c>
      <c r="P730">
        <v>14</v>
      </c>
      <c r="Q730">
        <v>1</v>
      </c>
      <c r="R730">
        <v>128</v>
      </c>
      <c r="S730" t="s">
        <v>22</v>
      </c>
    </row>
    <row r="731" spans="1:29" x14ac:dyDescent="0.25">
      <c r="A731" s="8" t="s">
        <v>959</v>
      </c>
      <c r="B731">
        <v>77</v>
      </c>
      <c r="C731" t="s">
        <v>328</v>
      </c>
      <c r="D731" s="30">
        <v>5</v>
      </c>
      <c r="E731" t="s">
        <v>177</v>
      </c>
      <c r="F731">
        <v>20</v>
      </c>
      <c r="G731" s="9" t="s">
        <v>762</v>
      </c>
      <c r="H731" t="s">
        <v>409</v>
      </c>
      <c r="I731" t="s">
        <v>407</v>
      </c>
      <c r="J731">
        <v>4</v>
      </c>
      <c r="K731">
        <v>219</v>
      </c>
      <c r="L731">
        <v>0</v>
      </c>
      <c r="M731">
        <v>2</v>
      </c>
      <c r="N731">
        <v>4</v>
      </c>
      <c r="O731">
        <v>0</v>
      </c>
      <c r="P731">
        <v>16</v>
      </c>
      <c r="Q731">
        <v>0</v>
      </c>
      <c r="R731">
        <v>1</v>
      </c>
      <c r="S731" t="s">
        <v>58</v>
      </c>
    </row>
    <row r="732" spans="1:29" s="18" customFormat="1" x14ac:dyDescent="0.25">
      <c r="A732" s="19" t="s">
        <v>960</v>
      </c>
      <c r="B732" s="18">
        <v>79</v>
      </c>
      <c r="C732" s="18" t="s">
        <v>310</v>
      </c>
      <c r="D732" s="24">
        <v>0</v>
      </c>
      <c r="E732" s="18" t="s">
        <v>20</v>
      </c>
      <c r="F732" s="18">
        <v>343</v>
      </c>
      <c r="G732" s="20" t="s">
        <v>21</v>
      </c>
      <c r="H732" s="18" t="s">
        <v>386</v>
      </c>
      <c r="I732" s="18" t="s">
        <v>387</v>
      </c>
      <c r="J732" s="18">
        <v>4</v>
      </c>
      <c r="K732" s="18">
        <v>214</v>
      </c>
      <c r="L732" s="18">
        <v>0</v>
      </c>
      <c r="M732" s="18">
        <v>0</v>
      </c>
      <c r="N732" s="18">
        <v>2</v>
      </c>
      <c r="O732" s="18">
        <v>0</v>
      </c>
      <c r="P732" s="18">
        <v>14</v>
      </c>
      <c r="Q732" s="18">
        <v>0</v>
      </c>
      <c r="R732" s="18">
        <v>128</v>
      </c>
      <c r="S732" s="18" t="s">
        <v>22</v>
      </c>
    </row>
    <row r="733" spans="1:29" x14ac:dyDescent="0.25">
      <c r="A733" s="10" t="s">
        <v>960</v>
      </c>
      <c r="B733">
        <v>79</v>
      </c>
      <c r="C733" t="s">
        <v>310</v>
      </c>
      <c r="D733" s="23">
        <v>0</v>
      </c>
      <c r="E733" t="s">
        <v>23</v>
      </c>
      <c r="F733">
        <v>116</v>
      </c>
      <c r="G733" s="9" t="s">
        <v>21</v>
      </c>
      <c r="H733" t="s">
        <v>386</v>
      </c>
      <c r="I733" t="s">
        <v>387</v>
      </c>
      <c r="J733">
        <v>4</v>
      </c>
      <c r="K733">
        <v>214</v>
      </c>
      <c r="L733">
        <v>0</v>
      </c>
      <c r="M733">
        <v>0</v>
      </c>
      <c r="N733">
        <v>2</v>
      </c>
      <c r="O733">
        <v>0</v>
      </c>
      <c r="P733">
        <v>14</v>
      </c>
      <c r="Q733">
        <v>0</v>
      </c>
      <c r="R733">
        <v>128</v>
      </c>
      <c r="S733" t="s">
        <v>22</v>
      </c>
    </row>
    <row r="734" spans="1:29" x14ac:dyDescent="0.25">
      <c r="A734" s="10" t="s">
        <v>960</v>
      </c>
      <c r="B734">
        <v>79</v>
      </c>
      <c r="C734" t="s">
        <v>310</v>
      </c>
      <c r="D734" s="23">
        <v>0</v>
      </c>
      <c r="E734" t="s">
        <v>37</v>
      </c>
      <c r="F734">
        <v>329</v>
      </c>
      <c r="G734" s="9" t="s">
        <v>21</v>
      </c>
      <c r="H734" t="s">
        <v>386</v>
      </c>
      <c r="I734" t="s">
        <v>387</v>
      </c>
      <c r="J734">
        <v>4</v>
      </c>
      <c r="K734">
        <v>214</v>
      </c>
      <c r="L734">
        <v>0</v>
      </c>
      <c r="M734">
        <v>0</v>
      </c>
      <c r="N734">
        <v>2</v>
      </c>
      <c r="O734">
        <v>0</v>
      </c>
      <c r="P734">
        <v>14</v>
      </c>
      <c r="Q734">
        <v>0</v>
      </c>
      <c r="R734">
        <v>128</v>
      </c>
      <c r="S734" t="s">
        <v>22</v>
      </c>
    </row>
    <row r="735" spans="1:29" x14ac:dyDescent="0.25">
      <c r="A735" s="10" t="s">
        <v>960</v>
      </c>
      <c r="B735">
        <v>79</v>
      </c>
      <c r="C735" t="s">
        <v>310</v>
      </c>
      <c r="D735" s="23">
        <v>0</v>
      </c>
      <c r="E735" t="s">
        <v>38</v>
      </c>
      <c r="F735">
        <v>211</v>
      </c>
      <c r="G735" s="9" t="s">
        <v>21</v>
      </c>
      <c r="H735" t="s">
        <v>386</v>
      </c>
      <c r="I735" t="s">
        <v>387</v>
      </c>
      <c r="J735">
        <v>4</v>
      </c>
      <c r="K735">
        <v>214</v>
      </c>
      <c r="L735">
        <v>0</v>
      </c>
      <c r="M735">
        <v>0</v>
      </c>
      <c r="N735">
        <v>2</v>
      </c>
      <c r="O735">
        <v>0</v>
      </c>
      <c r="P735">
        <v>14</v>
      </c>
      <c r="Q735">
        <v>0</v>
      </c>
      <c r="R735">
        <v>128</v>
      </c>
      <c r="S735" t="s">
        <v>22</v>
      </c>
    </row>
    <row r="736" spans="1:29" x14ac:dyDescent="0.25">
      <c r="A736" s="10" t="s">
        <v>960</v>
      </c>
      <c r="B736">
        <v>79</v>
      </c>
      <c r="C736" t="s">
        <v>310</v>
      </c>
      <c r="D736" s="23">
        <v>0</v>
      </c>
      <c r="E736" t="s">
        <v>49</v>
      </c>
      <c r="F736">
        <v>164</v>
      </c>
      <c r="G736" s="9" t="s">
        <v>21</v>
      </c>
      <c r="H736" t="s">
        <v>386</v>
      </c>
      <c r="I736" t="s">
        <v>387</v>
      </c>
      <c r="J736">
        <v>4</v>
      </c>
      <c r="K736">
        <v>214</v>
      </c>
      <c r="L736">
        <v>0</v>
      </c>
      <c r="M736">
        <v>0</v>
      </c>
      <c r="N736">
        <v>2</v>
      </c>
      <c r="O736">
        <v>0</v>
      </c>
      <c r="P736">
        <v>14</v>
      </c>
      <c r="Q736">
        <v>0</v>
      </c>
      <c r="R736">
        <v>128</v>
      </c>
      <c r="S736" t="s">
        <v>22</v>
      </c>
    </row>
    <row r="737" spans="1:29" x14ac:dyDescent="0.25">
      <c r="A737" s="10" t="s">
        <v>960</v>
      </c>
      <c r="B737">
        <v>79</v>
      </c>
      <c r="C737" t="s">
        <v>310</v>
      </c>
      <c r="D737" s="23">
        <v>0</v>
      </c>
      <c r="E737" t="s">
        <v>111</v>
      </c>
      <c r="F737">
        <v>90</v>
      </c>
      <c r="G737" s="9" t="s">
        <v>21</v>
      </c>
      <c r="H737" t="s">
        <v>386</v>
      </c>
      <c r="I737" t="s">
        <v>387</v>
      </c>
      <c r="J737">
        <v>4</v>
      </c>
      <c r="K737">
        <v>214</v>
      </c>
      <c r="L737">
        <v>0</v>
      </c>
      <c r="M737">
        <v>0</v>
      </c>
      <c r="N737">
        <v>2</v>
      </c>
      <c r="O737">
        <v>0</v>
      </c>
      <c r="P737">
        <v>14</v>
      </c>
      <c r="Q737">
        <v>0</v>
      </c>
      <c r="R737">
        <v>128</v>
      </c>
      <c r="S737" t="s">
        <v>22</v>
      </c>
    </row>
    <row r="738" spans="1:29" x14ac:dyDescent="0.25">
      <c r="A738" s="10" t="s">
        <v>960</v>
      </c>
      <c r="B738">
        <v>79</v>
      </c>
      <c r="C738" t="s">
        <v>310</v>
      </c>
      <c r="D738" s="25">
        <v>1</v>
      </c>
      <c r="E738" t="s">
        <v>312</v>
      </c>
      <c r="F738">
        <v>383</v>
      </c>
      <c r="G738" s="9" t="s">
        <v>29</v>
      </c>
      <c r="H738" t="s">
        <v>509</v>
      </c>
      <c r="I738" t="s">
        <v>519</v>
      </c>
      <c r="J738">
        <v>4</v>
      </c>
      <c r="K738">
        <v>214</v>
      </c>
      <c r="L738">
        <v>0</v>
      </c>
      <c r="M738">
        <v>0</v>
      </c>
      <c r="N738">
        <v>0</v>
      </c>
      <c r="O738">
        <v>0</v>
      </c>
      <c r="P738">
        <v>14</v>
      </c>
      <c r="Q738">
        <v>0</v>
      </c>
      <c r="R738">
        <v>128</v>
      </c>
      <c r="S738" t="s">
        <v>22</v>
      </c>
    </row>
    <row r="739" spans="1:29" x14ac:dyDescent="0.25">
      <c r="A739" s="10" t="s">
        <v>960</v>
      </c>
      <c r="B739">
        <v>79</v>
      </c>
      <c r="C739" t="s">
        <v>310</v>
      </c>
      <c r="D739" s="25">
        <v>1</v>
      </c>
      <c r="E739" t="s">
        <v>313</v>
      </c>
      <c r="F739">
        <v>357</v>
      </c>
      <c r="G739" s="9" t="s">
        <v>29</v>
      </c>
      <c r="H739" t="s">
        <v>509</v>
      </c>
      <c r="I739" t="s">
        <v>519</v>
      </c>
      <c r="J739">
        <v>4</v>
      </c>
      <c r="K739">
        <v>214</v>
      </c>
      <c r="L739">
        <v>0</v>
      </c>
      <c r="M739">
        <v>0</v>
      </c>
      <c r="N739">
        <v>0</v>
      </c>
      <c r="O739">
        <v>0</v>
      </c>
      <c r="P739">
        <v>14</v>
      </c>
      <c r="Q739">
        <v>0</v>
      </c>
      <c r="R739">
        <v>128</v>
      </c>
      <c r="S739" t="s">
        <v>22</v>
      </c>
    </row>
    <row r="740" spans="1:29" x14ac:dyDescent="0.25">
      <c r="A740" s="10" t="s">
        <v>960</v>
      </c>
      <c r="B740">
        <v>79</v>
      </c>
      <c r="C740" t="s">
        <v>310</v>
      </c>
      <c r="D740" s="25">
        <v>1</v>
      </c>
      <c r="E740" t="s">
        <v>314</v>
      </c>
      <c r="F740">
        <v>372</v>
      </c>
      <c r="G740" s="9" t="s">
        <v>29</v>
      </c>
      <c r="H740" t="s">
        <v>509</v>
      </c>
      <c r="I740" t="s">
        <v>519</v>
      </c>
      <c r="J740">
        <v>4</v>
      </c>
      <c r="K740">
        <v>214</v>
      </c>
      <c r="L740">
        <v>0</v>
      </c>
      <c r="M740">
        <v>0</v>
      </c>
      <c r="N740">
        <v>0</v>
      </c>
      <c r="O740">
        <v>0</v>
      </c>
      <c r="P740">
        <v>14</v>
      </c>
      <c r="Q740">
        <v>0</v>
      </c>
      <c r="R740">
        <v>128</v>
      </c>
      <c r="S740" t="s">
        <v>22</v>
      </c>
    </row>
    <row r="741" spans="1:29" x14ac:dyDescent="0.25">
      <c r="A741" s="10" t="s">
        <v>960</v>
      </c>
      <c r="B741">
        <v>79</v>
      </c>
      <c r="C741" t="s">
        <v>310</v>
      </c>
      <c r="D741" s="25">
        <v>1</v>
      </c>
      <c r="E741" t="s">
        <v>196</v>
      </c>
      <c r="F741">
        <v>709</v>
      </c>
      <c r="G741" s="9" t="s">
        <v>29</v>
      </c>
      <c r="H741" t="s">
        <v>509</v>
      </c>
      <c r="I741" t="s">
        <v>519</v>
      </c>
      <c r="J741">
        <v>4</v>
      </c>
      <c r="K741">
        <v>214</v>
      </c>
      <c r="L741">
        <v>0</v>
      </c>
      <c r="M741">
        <v>0</v>
      </c>
      <c r="N741">
        <v>0</v>
      </c>
      <c r="O741">
        <v>0</v>
      </c>
      <c r="P741">
        <v>14</v>
      </c>
      <c r="Q741">
        <v>0</v>
      </c>
      <c r="R741">
        <v>128</v>
      </c>
      <c r="S741" t="s">
        <v>22</v>
      </c>
    </row>
    <row r="742" spans="1:29" x14ac:dyDescent="0.25">
      <c r="A742" s="10" t="s">
        <v>960</v>
      </c>
      <c r="B742">
        <v>79</v>
      </c>
      <c r="C742" t="s">
        <v>310</v>
      </c>
      <c r="D742" s="25">
        <v>1</v>
      </c>
      <c r="E742" t="s">
        <v>273</v>
      </c>
      <c r="F742">
        <v>380</v>
      </c>
      <c r="G742" s="9" t="s">
        <v>29</v>
      </c>
      <c r="H742" t="s">
        <v>509</v>
      </c>
      <c r="I742" t="s">
        <v>519</v>
      </c>
      <c r="J742">
        <v>4</v>
      </c>
      <c r="K742">
        <v>214</v>
      </c>
      <c r="L742">
        <v>0</v>
      </c>
      <c r="M742">
        <v>0</v>
      </c>
      <c r="N742">
        <v>0</v>
      </c>
      <c r="O742">
        <v>0</v>
      </c>
      <c r="P742">
        <v>14</v>
      </c>
      <c r="Q742">
        <v>0</v>
      </c>
      <c r="R742">
        <v>128</v>
      </c>
      <c r="S742" t="s">
        <v>22</v>
      </c>
    </row>
    <row r="743" spans="1:29" x14ac:dyDescent="0.25">
      <c r="A743" s="10" t="s">
        <v>960</v>
      </c>
      <c r="B743">
        <v>79</v>
      </c>
      <c r="C743" t="s">
        <v>310</v>
      </c>
      <c r="D743" s="26">
        <v>2</v>
      </c>
      <c r="E743" t="s">
        <v>42</v>
      </c>
      <c r="F743">
        <v>294</v>
      </c>
      <c r="G743" s="9" t="s">
        <v>31</v>
      </c>
      <c r="H743" t="s">
        <v>399</v>
      </c>
      <c r="I743" t="s">
        <v>400</v>
      </c>
      <c r="J743">
        <v>4</v>
      </c>
      <c r="K743">
        <v>214</v>
      </c>
      <c r="L743">
        <v>0</v>
      </c>
      <c r="M743">
        <v>0</v>
      </c>
      <c r="N743">
        <v>1</v>
      </c>
      <c r="O743">
        <v>0</v>
      </c>
      <c r="P743">
        <v>14</v>
      </c>
      <c r="Q743">
        <v>0</v>
      </c>
      <c r="R743">
        <v>128</v>
      </c>
      <c r="S743" t="s">
        <v>22</v>
      </c>
    </row>
    <row r="744" spans="1:29" x14ac:dyDescent="0.25">
      <c r="A744" s="10" t="s">
        <v>960</v>
      </c>
      <c r="B744">
        <v>79</v>
      </c>
      <c r="C744" t="s">
        <v>310</v>
      </c>
      <c r="D744" s="26">
        <v>2</v>
      </c>
      <c r="E744" t="s">
        <v>43</v>
      </c>
      <c r="F744">
        <v>110</v>
      </c>
      <c r="G744" s="9" t="s">
        <v>31</v>
      </c>
      <c r="H744" t="s">
        <v>399</v>
      </c>
      <c r="I744" t="s">
        <v>400</v>
      </c>
      <c r="J744">
        <v>4</v>
      </c>
      <c r="K744">
        <v>214</v>
      </c>
      <c r="L744">
        <v>0</v>
      </c>
      <c r="M744">
        <v>0</v>
      </c>
      <c r="N744">
        <v>1</v>
      </c>
      <c r="O744">
        <v>0</v>
      </c>
      <c r="P744">
        <v>14</v>
      </c>
      <c r="Q744">
        <v>0</v>
      </c>
      <c r="R744">
        <v>128</v>
      </c>
      <c r="S744" t="s">
        <v>22</v>
      </c>
    </row>
    <row r="745" spans="1:29" x14ac:dyDescent="0.25">
      <c r="A745" s="10" t="s">
        <v>960</v>
      </c>
      <c r="B745">
        <v>79</v>
      </c>
      <c r="C745" t="s">
        <v>310</v>
      </c>
      <c r="D745" s="26">
        <v>2</v>
      </c>
      <c r="E745" t="s">
        <v>44</v>
      </c>
      <c r="F745">
        <v>248</v>
      </c>
      <c r="G745" s="9" t="s">
        <v>31</v>
      </c>
      <c r="H745" t="s">
        <v>399</v>
      </c>
      <c r="I745" t="s">
        <v>400</v>
      </c>
      <c r="J745">
        <v>4</v>
      </c>
      <c r="K745">
        <v>214</v>
      </c>
      <c r="L745">
        <v>0</v>
      </c>
      <c r="M745">
        <v>0</v>
      </c>
      <c r="N745">
        <v>1</v>
      </c>
      <c r="O745">
        <v>0</v>
      </c>
      <c r="P745">
        <v>14</v>
      </c>
      <c r="Q745">
        <v>0</v>
      </c>
      <c r="R745">
        <v>128</v>
      </c>
      <c r="S745" t="s">
        <v>22</v>
      </c>
    </row>
    <row r="746" spans="1:29" x14ac:dyDescent="0.25">
      <c r="A746" s="10" t="s">
        <v>960</v>
      </c>
      <c r="B746">
        <v>79</v>
      </c>
      <c r="C746" t="s">
        <v>310</v>
      </c>
      <c r="D746" s="26">
        <v>2</v>
      </c>
      <c r="E746" t="s">
        <v>45</v>
      </c>
      <c r="F746">
        <v>223</v>
      </c>
      <c r="G746" s="9" t="s">
        <v>31</v>
      </c>
      <c r="H746" t="s">
        <v>399</v>
      </c>
      <c r="I746" t="s">
        <v>400</v>
      </c>
      <c r="J746">
        <v>4</v>
      </c>
      <c r="K746">
        <v>214</v>
      </c>
      <c r="L746">
        <v>0</v>
      </c>
      <c r="M746">
        <v>0</v>
      </c>
      <c r="N746">
        <v>1</v>
      </c>
      <c r="O746">
        <v>0</v>
      </c>
      <c r="P746">
        <v>14</v>
      </c>
      <c r="Q746">
        <v>0</v>
      </c>
      <c r="R746">
        <v>128</v>
      </c>
      <c r="S746" t="s">
        <v>22</v>
      </c>
    </row>
    <row r="747" spans="1:29" x14ac:dyDescent="0.25">
      <c r="A747" s="10" t="s">
        <v>960</v>
      </c>
      <c r="B747">
        <v>79</v>
      </c>
      <c r="C747" t="s">
        <v>310</v>
      </c>
      <c r="D747" s="26">
        <v>2</v>
      </c>
      <c r="E747" t="s">
        <v>277</v>
      </c>
      <c r="F747">
        <v>180</v>
      </c>
      <c r="G747" s="9" t="s">
        <v>31</v>
      </c>
      <c r="H747" t="s">
        <v>399</v>
      </c>
      <c r="I747" t="s">
        <v>400</v>
      </c>
      <c r="J747">
        <v>4</v>
      </c>
      <c r="K747">
        <v>214</v>
      </c>
      <c r="L747">
        <v>0</v>
      </c>
      <c r="M747">
        <v>0</v>
      </c>
      <c r="N747">
        <v>1</v>
      </c>
      <c r="O747">
        <v>0</v>
      </c>
      <c r="P747">
        <v>14</v>
      </c>
      <c r="Q747">
        <v>0</v>
      </c>
      <c r="R747">
        <v>128</v>
      </c>
      <c r="S747" t="s">
        <v>22</v>
      </c>
    </row>
    <row r="748" spans="1:29" x14ac:dyDescent="0.25">
      <c r="A748" s="10" t="s">
        <v>960</v>
      </c>
      <c r="B748">
        <v>79</v>
      </c>
      <c r="C748" t="s">
        <v>310</v>
      </c>
      <c r="D748" s="26">
        <v>2</v>
      </c>
      <c r="E748" t="s">
        <v>278</v>
      </c>
      <c r="F748">
        <v>89</v>
      </c>
      <c r="G748" s="9" t="s">
        <v>31</v>
      </c>
      <c r="H748" t="s">
        <v>399</v>
      </c>
      <c r="I748" t="s">
        <v>400</v>
      </c>
      <c r="J748">
        <v>4</v>
      </c>
      <c r="K748">
        <v>214</v>
      </c>
      <c r="L748">
        <v>0</v>
      </c>
      <c r="M748">
        <v>0</v>
      </c>
      <c r="N748">
        <v>1</v>
      </c>
      <c r="O748">
        <v>0</v>
      </c>
      <c r="P748">
        <v>14</v>
      </c>
      <c r="Q748">
        <v>0</v>
      </c>
      <c r="R748">
        <v>128</v>
      </c>
      <c r="S748" t="s">
        <v>22</v>
      </c>
    </row>
    <row r="749" spans="1:29" x14ac:dyDescent="0.25">
      <c r="A749" s="10" t="s">
        <v>960</v>
      </c>
      <c r="B749">
        <v>79</v>
      </c>
      <c r="C749" t="s">
        <v>310</v>
      </c>
      <c r="D749" s="27">
        <v>3</v>
      </c>
      <c r="E749" t="s">
        <v>200</v>
      </c>
      <c r="F749">
        <v>1</v>
      </c>
      <c r="G749" s="9" t="s">
        <v>702</v>
      </c>
      <c r="H749" t="s">
        <v>703</v>
      </c>
      <c r="I749" t="s">
        <v>703</v>
      </c>
      <c r="J749">
        <v>4</v>
      </c>
      <c r="K749">
        <v>214</v>
      </c>
      <c r="L749">
        <v>0</v>
      </c>
      <c r="M749">
        <v>0</v>
      </c>
      <c r="N749">
        <v>20</v>
      </c>
      <c r="O749">
        <v>0</v>
      </c>
      <c r="P749">
        <v>14</v>
      </c>
      <c r="Q749">
        <v>0</v>
      </c>
      <c r="R749">
        <v>64</v>
      </c>
      <c r="S749" t="s">
        <v>131</v>
      </c>
    </row>
    <row r="750" spans="1:29" x14ac:dyDescent="0.25">
      <c r="A750" s="10" t="s">
        <v>960</v>
      </c>
      <c r="B750">
        <v>79</v>
      </c>
      <c r="C750" t="s">
        <v>310</v>
      </c>
      <c r="D750" s="27">
        <v>3</v>
      </c>
      <c r="E750" t="s">
        <v>201</v>
      </c>
      <c r="F750">
        <v>1</v>
      </c>
      <c r="G750" s="9" t="s">
        <v>702</v>
      </c>
      <c r="H750" t="s">
        <v>703</v>
      </c>
      <c r="I750" t="s">
        <v>703</v>
      </c>
      <c r="J750">
        <v>4</v>
      </c>
      <c r="K750">
        <v>214</v>
      </c>
      <c r="L750">
        <v>0</v>
      </c>
      <c r="M750">
        <v>0</v>
      </c>
      <c r="N750">
        <v>20</v>
      </c>
      <c r="O750">
        <v>0</v>
      </c>
      <c r="P750">
        <v>14</v>
      </c>
      <c r="Q750">
        <v>0</v>
      </c>
      <c r="R750">
        <v>64</v>
      </c>
      <c r="S750" t="s">
        <v>131</v>
      </c>
    </row>
    <row r="751" spans="1:29" x14ac:dyDescent="0.25">
      <c r="A751" s="10" t="s">
        <v>960</v>
      </c>
      <c r="B751">
        <v>79</v>
      </c>
      <c r="C751" t="s">
        <v>310</v>
      </c>
      <c r="D751" s="27">
        <v>3</v>
      </c>
      <c r="E751" t="s">
        <v>202</v>
      </c>
      <c r="F751">
        <v>1</v>
      </c>
      <c r="G751" s="9" t="s">
        <v>702</v>
      </c>
      <c r="H751" t="s">
        <v>703</v>
      </c>
      <c r="I751" t="s">
        <v>703</v>
      </c>
      <c r="J751">
        <v>4</v>
      </c>
      <c r="K751">
        <v>214</v>
      </c>
      <c r="L751">
        <v>0</v>
      </c>
      <c r="M751">
        <v>0</v>
      </c>
      <c r="N751">
        <v>20</v>
      </c>
      <c r="O751">
        <v>0</v>
      </c>
      <c r="P751">
        <v>14</v>
      </c>
      <c r="Q751">
        <v>0</v>
      </c>
      <c r="R751">
        <v>64</v>
      </c>
      <c r="S751" t="s">
        <v>131</v>
      </c>
    </row>
    <row r="752" spans="1:29" x14ac:dyDescent="0.25">
      <c r="A752" s="10" t="s">
        <v>960</v>
      </c>
      <c r="B752">
        <v>79</v>
      </c>
      <c r="C752" t="s">
        <v>310</v>
      </c>
      <c r="D752" s="28">
        <v>4</v>
      </c>
      <c r="E752" t="s">
        <v>237</v>
      </c>
      <c r="F752">
        <v>1</v>
      </c>
      <c r="G752" s="9" t="s">
        <v>130</v>
      </c>
      <c r="H752" t="s">
        <v>410</v>
      </c>
      <c r="I752" t="s">
        <v>410</v>
      </c>
      <c r="J752">
        <v>4</v>
      </c>
      <c r="K752">
        <v>255</v>
      </c>
      <c r="L752">
        <v>0</v>
      </c>
      <c r="M752">
        <v>2</v>
      </c>
      <c r="N752">
        <v>4</v>
      </c>
      <c r="O752">
        <v>255</v>
      </c>
      <c r="P752">
        <v>18</v>
      </c>
      <c r="Q752">
        <v>0</v>
      </c>
      <c r="R752">
        <v>128</v>
      </c>
      <c r="S752" t="s">
        <v>58</v>
      </c>
      <c r="T752" t="s">
        <v>59</v>
      </c>
      <c r="U752" t="s">
        <v>60</v>
      </c>
      <c r="V752" t="s">
        <v>61</v>
      </c>
      <c r="W752" t="s">
        <v>141</v>
      </c>
      <c r="X752" t="s">
        <v>142</v>
      </c>
      <c r="Y752" t="s">
        <v>62</v>
      </c>
      <c r="Z752" t="s">
        <v>63</v>
      </c>
      <c r="AA752" t="s">
        <v>64</v>
      </c>
      <c r="AB752" t="s">
        <v>65</v>
      </c>
      <c r="AC752" t="s">
        <v>66</v>
      </c>
    </row>
    <row r="753" spans="1:31" x14ac:dyDescent="0.25">
      <c r="A753" s="10" t="s">
        <v>960</v>
      </c>
      <c r="B753">
        <v>79</v>
      </c>
      <c r="C753" t="s">
        <v>310</v>
      </c>
      <c r="D753" s="28">
        <v>4</v>
      </c>
      <c r="E753" t="s">
        <v>237</v>
      </c>
      <c r="F753">
        <v>24</v>
      </c>
      <c r="G753" s="9" t="s">
        <v>140</v>
      </c>
      <c r="H753" t="s">
        <v>704</v>
      </c>
      <c r="I753" t="s">
        <v>387</v>
      </c>
      <c r="J753">
        <v>4</v>
      </c>
      <c r="K753">
        <v>255</v>
      </c>
      <c r="L753">
        <v>0</v>
      </c>
      <c r="M753">
        <v>2</v>
      </c>
      <c r="N753">
        <v>4</v>
      </c>
      <c r="O753">
        <v>255</v>
      </c>
      <c r="P753">
        <v>18</v>
      </c>
      <c r="Q753">
        <v>0</v>
      </c>
      <c r="R753">
        <v>128</v>
      </c>
      <c r="S753" t="s">
        <v>58</v>
      </c>
      <c r="T753" t="s">
        <v>59</v>
      </c>
      <c r="U753" t="s">
        <v>60</v>
      </c>
      <c r="V753" t="s">
        <v>61</v>
      </c>
      <c r="W753" t="s">
        <v>62</v>
      </c>
      <c r="X753" t="s">
        <v>63</v>
      </c>
      <c r="Y753" t="s">
        <v>64</v>
      </c>
      <c r="Z753" t="s">
        <v>141</v>
      </c>
      <c r="AA753" t="s">
        <v>142</v>
      </c>
      <c r="AB753" t="s">
        <v>65</v>
      </c>
      <c r="AC753" t="s">
        <v>66</v>
      </c>
    </row>
    <row r="754" spans="1:31" x14ac:dyDescent="0.25">
      <c r="A754" s="10" t="s">
        <v>960</v>
      </c>
      <c r="B754">
        <v>79</v>
      </c>
      <c r="C754" t="s">
        <v>310</v>
      </c>
      <c r="D754" s="28">
        <v>4</v>
      </c>
      <c r="E754" t="s">
        <v>237</v>
      </c>
      <c r="F754">
        <v>20</v>
      </c>
      <c r="G754" s="9" t="s">
        <v>140</v>
      </c>
      <c r="H754" t="s">
        <v>386</v>
      </c>
      <c r="I754" t="s">
        <v>705</v>
      </c>
      <c r="J754">
        <v>4</v>
      </c>
      <c r="K754">
        <v>255</v>
      </c>
      <c r="L754">
        <v>0</v>
      </c>
      <c r="M754">
        <v>2</v>
      </c>
      <c r="N754">
        <v>4</v>
      </c>
      <c r="O754">
        <v>255</v>
      </c>
      <c r="P754">
        <v>18</v>
      </c>
      <c r="Q754">
        <v>0</v>
      </c>
      <c r="R754">
        <v>128</v>
      </c>
      <c r="S754" t="s">
        <v>58</v>
      </c>
      <c r="T754" t="s">
        <v>59</v>
      </c>
      <c r="U754" t="s">
        <v>60</v>
      </c>
      <c r="V754" t="s">
        <v>61</v>
      </c>
      <c r="W754" t="s">
        <v>62</v>
      </c>
      <c r="X754" t="s">
        <v>63</v>
      </c>
      <c r="Y754" t="s">
        <v>64</v>
      </c>
      <c r="Z754" t="s">
        <v>65</v>
      </c>
      <c r="AA754" t="s">
        <v>66</v>
      </c>
    </row>
    <row r="755" spans="1:31" x14ac:dyDescent="0.25">
      <c r="A755" s="10" t="s">
        <v>960</v>
      </c>
      <c r="B755">
        <v>79</v>
      </c>
      <c r="C755" t="s">
        <v>310</v>
      </c>
      <c r="D755" s="28">
        <v>4</v>
      </c>
      <c r="E755" t="s">
        <v>301</v>
      </c>
      <c r="F755">
        <v>19</v>
      </c>
      <c r="G755" s="9" t="s">
        <v>140</v>
      </c>
      <c r="H755" t="s">
        <v>621</v>
      </c>
      <c r="I755" t="s">
        <v>387</v>
      </c>
      <c r="J755">
        <v>4</v>
      </c>
      <c r="K755">
        <v>255</v>
      </c>
      <c r="L755">
        <v>0</v>
      </c>
      <c r="M755">
        <v>2</v>
      </c>
      <c r="N755">
        <v>4</v>
      </c>
      <c r="O755">
        <v>255</v>
      </c>
      <c r="P755">
        <v>18</v>
      </c>
      <c r="Q755">
        <v>0</v>
      </c>
      <c r="R755">
        <v>128</v>
      </c>
      <c r="S755" t="s">
        <v>58</v>
      </c>
      <c r="T755" t="s">
        <v>59</v>
      </c>
      <c r="U755" t="s">
        <v>60</v>
      </c>
      <c r="V755" t="s">
        <v>61</v>
      </c>
      <c r="W755" t="s">
        <v>62</v>
      </c>
      <c r="X755" t="s">
        <v>63</v>
      </c>
      <c r="Y755" t="s">
        <v>64</v>
      </c>
      <c r="Z755" t="s">
        <v>141</v>
      </c>
      <c r="AA755" t="s">
        <v>142</v>
      </c>
      <c r="AB755" t="s">
        <v>65</v>
      </c>
      <c r="AC755" t="s">
        <v>66</v>
      </c>
    </row>
    <row r="756" spans="1:31" x14ac:dyDescent="0.25">
      <c r="A756" s="10" t="s">
        <v>960</v>
      </c>
      <c r="B756">
        <v>79</v>
      </c>
      <c r="C756" t="s">
        <v>310</v>
      </c>
      <c r="D756" s="28">
        <v>4</v>
      </c>
      <c r="E756" t="s">
        <v>301</v>
      </c>
      <c r="F756">
        <v>18</v>
      </c>
      <c r="G756" s="9" t="s">
        <v>140</v>
      </c>
      <c r="H756" t="s">
        <v>386</v>
      </c>
      <c r="I756" t="s">
        <v>705</v>
      </c>
      <c r="J756">
        <v>4</v>
      </c>
      <c r="K756">
        <v>255</v>
      </c>
      <c r="L756">
        <v>0</v>
      </c>
      <c r="M756">
        <v>2</v>
      </c>
      <c r="N756">
        <v>4</v>
      </c>
      <c r="O756">
        <v>255</v>
      </c>
      <c r="P756">
        <v>18</v>
      </c>
      <c r="Q756">
        <v>0</v>
      </c>
      <c r="R756">
        <v>128</v>
      </c>
      <c r="S756" t="s">
        <v>58</v>
      </c>
      <c r="T756" t="s">
        <v>59</v>
      </c>
      <c r="U756" t="s">
        <v>60</v>
      </c>
      <c r="V756" t="s">
        <v>61</v>
      </c>
      <c r="W756" t="s">
        <v>62</v>
      </c>
      <c r="X756" t="s">
        <v>63</v>
      </c>
      <c r="Y756" t="s">
        <v>64</v>
      </c>
      <c r="Z756" t="s">
        <v>65</v>
      </c>
      <c r="AA756" t="s">
        <v>66</v>
      </c>
    </row>
    <row r="757" spans="1:31" x14ac:dyDescent="0.25">
      <c r="A757" s="10" t="s">
        <v>960</v>
      </c>
      <c r="B757">
        <v>79</v>
      </c>
      <c r="C757" t="s">
        <v>310</v>
      </c>
      <c r="D757" s="28">
        <v>4</v>
      </c>
      <c r="E757" t="s">
        <v>252</v>
      </c>
      <c r="F757">
        <v>42</v>
      </c>
      <c r="G757" s="9" t="s">
        <v>140</v>
      </c>
      <c r="H757" t="s">
        <v>386</v>
      </c>
      <c r="I757" t="s">
        <v>387</v>
      </c>
      <c r="J757">
        <v>4</v>
      </c>
      <c r="K757">
        <v>255</v>
      </c>
      <c r="L757">
        <v>0</v>
      </c>
      <c r="M757">
        <v>2</v>
      </c>
      <c r="N757">
        <v>4</v>
      </c>
      <c r="O757">
        <v>255</v>
      </c>
      <c r="P757">
        <v>18</v>
      </c>
      <c r="Q757">
        <v>0</v>
      </c>
      <c r="R757">
        <v>128</v>
      </c>
      <c r="S757" t="s">
        <v>58</v>
      </c>
      <c r="T757" t="s">
        <v>59</v>
      </c>
      <c r="U757" t="s">
        <v>60</v>
      </c>
      <c r="V757" t="s">
        <v>61</v>
      </c>
      <c r="W757" t="s">
        <v>62</v>
      </c>
      <c r="X757" t="s">
        <v>63</v>
      </c>
      <c r="Y757" t="s">
        <v>64</v>
      </c>
      <c r="Z757" t="s">
        <v>141</v>
      </c>
      <c r="AA757" t="s">
        <v>142</v>
      </c>
      <c r="AB757" t="s">
        <v>65</v>
      </c>
      <c r="AC757" t="s">
        <v>66</v>
      </c>
    </row>
    <row r="758" spans="1:31" x14ac:dyDescent="0.25">
      <c r="A758" s="10" t="s">
        <v>960</v>
      </c>
      <c r="B758">
        <v>79</v>
      </c>
      <c r="C758" t="s">
        <v>310</v>
      </c>
      <c r="D758" s="28">
        <v>4</v>
      </c>
      <c r="E758" t="s">
        <v>253</v>
      </c>
      <c r="F758">
        <v>43</v>
      </c>
      <c r="G758" s="9" t="s">
        <v>140</v>
      </c>
      <c r="H758" t="s">
        <v>386</v>
      </c>
      <c r="I758" t="s">
        <v>394</v>
      </c>
      <c r="J758">
        <v>4</v>
      </c>
      <c r="K758">
        <v>214</v>
      </c>
      <c r="L758">
        <v>0</v>
      </c>
      <c r="M758">
        <v>2</v>
      </c>
      <c r="N758">
        <v>4</v>
      </c>
      <c r="O758">
        <v>0</v>
      </c>
      <c r="P758">
        <v>18</v>
      </c>
      <c r="Q758">
        <v>0</v>
      </c>
      <c r="R758">
        <v>128</v>
      </c>
      <c r="S758" t="s">
        <v>58</v>
      </c>
      <c r="T758" t="s">
        <v>59</v>
      </c>
      <c r="U758" t="s">
        <v>60</v>
      </c>
      <c r="V758" t="s">
        <v>141</v>
      </c>
      <c r="W758" t="s">
        <v>61</v>
      </c>
      <c r="X758" t="s">
        <v>563</v>
      </c>
      <c r="Y758" t="s">
        <v>564</v>
      </c>
      <c r="Z758" t="s">
        <v>565</v>
      </c>
      <c r="AA758" t="s">
        <v>62</v>
      </c>
      <c r="AB758" t="s">
        <v>63</v>
      </c>
      <c r="AC758" t="s">
        <v>64</v>
      </c>
      <c r="AD758" t="s">
        <v>142</v>
      </c>
      <c r="AE758" t="s">
        <v>65</v>
      </c>
    </row>
    <row r="759" spans="1:31" x14ac:dyDescent="0.25">
      <c r="A759" s="10" t="s">
        <v>960</v>
      </c>
      <c r="B759">
        <v>79</v>
      </c>
      <c r="C759" t="s">
        <v>310</v>
      </c>
      <c r="D759" s="28">
        <v>4</v>
      </c>
      <c r="E759" t="s">
        <v>254</v>
      </c>
      <c r="F759">
        <v>23</v>
      </c>
      <c r="G759" s="9" t="s">
        <v>140</v>
      </c>
      <c r="H759" t="s">
        <v>621</v>
      </c>
      <c r="I759" t="s">
        <v>387</v>
      </c>
      <c r="J759">
        <v>4</v>
      </c>
      <c r="K759">
        <v>255</v>
      </c>
      <c r="L759">
        <v>0</v>
      </c>
      <c r="M759">
        <v>2</v>
      </c>
      <c r="N759">
        <v>4</v>
      </c>
      <c r="O759">
        <v>255</v>
      </c>
      <c r="P759">
        <v>18</v>
      </c>
      <c r="Q759">
        <v>0</v>
      </c>
      <c r="R759">
        <v>128</v>
      </c>
      <c r="S759" t="s">
        <v>58</v>
      </c>
      <c r="T759" t="s">
        <v>59</v>
      </c>
      <c r="U759" t="s">
        <v>60</v>
      </c>
      <c r="V759" t="s">
        <v>61</v>
      </c>
      <c r="W759" t="s">
        <v>62</v>
      </c>
      <c r="X759" t="s">
        <v>63</v>
      </c>
      <c r="Y759" t="s">
        <v>64</v>
      </c>
      <c r="Z759" t="s">
        <v>141</v>
      </c>
      <c r="AA759" t="s">
        <v>142</v>
      </c>
      <c r="AB759" t="s">
        <v>65</v>
      </c>
      <c r="AC759" t="s">
        <v>66</v>
      </c>
    </row>
    <row r="760" spans="1:31" x14ac:dyDescent="0.25">
      <c r="A760" s="10" t="s">
        <v>960</v>
      </c>
      <c r="B760">
        <v>79</v>
      </c>
      <c r="C760" t="s">
        <v>310</v>
      </c>
      <c r="D760" s="28">
        <v>4</v>
      </c>
      <c r="E760" t="s">
        <v>254</v>
      </c>
      <c r="F760">
        <v>20</v>
      </c>
      <c r="G760" s="9" t="s">
        <v>140</v>
      </c>
      <c r="H760" t="s">
        <v>386</v>
      </c>
      <c r="I760" t="s">
        <v>704</v>
      </c>
      <c r="J760">
        <v>4</v>
      </c>
      <c r="K760">
        <v>255</v>
      </c>
      <c r="L760">
        <v>0</v>
      </c>
      <c r="M760">
        <v>2</v>
      </c>
      <c r="N760">
        <v>4</v>
      </c>
      <c r="O760">
        <v>255</v>
      </c>
      <c r="P760">
        <v>18</v>
      </c>
      <c r="Q760">
        <v>0</v>
      </c>
      <c r="R760">
        <v>128</v>
      </c>
      <c r="S760" t="s">
        <v>58</v>
      </c>
      <c r="T760" t="s">
        <v>59</v>
      </c>
      <c r="U760" t="s">
        <v>60</v>
      </c>
      <c r="V760" t="s">
        <v>61</v>
      </c>
      <c r="W760" t="s">
        <v>62</v>
      </c>
      <c r="X760" t="s">
        <v>63</v>
      </c>
      <c r="Y760" t="s">
        <v>64</v>
      </c>
      <c r="Z760" t="s">
        <v>65</v>
      </c>
      <c r="AA760" t="s">
        <v>66</v>
      </c>
    </row>
    <row r="761" spans="1:31" x14ac:dyDescent="0.25">
      <c r="A761" s="10" t="s">
        <v>960</v>
      </c>
      <c r="B761">
        <v>79</v>
      </c>
      <c r="C761" t="s">
        <v>310</v>
      </c>
      <c r="D761" s="28">
        <v>4</v>
      </c>
      <c r="E761" t="s">
        <v>57</v>
      </c>
      <c r="F761">
        <v>23</v>
      </c>
      <c r="G761" s="9" t="s">
        <v>140</v>
      </c>
      <c r="H761" t="s">
        <v>621</v>
      </c>
      <c r="I761" t="s">
        <v>387</v>
      </c>
      <c r="J761">
        <v>4</v>
      </c>
      <c r="K761">
        <v>255</v>
      </c>
      <c r="L761">
        <v>0</v>
      </c>
      <c r="M761">
        <v>2</v>
      </c>
      <c r="N761">
        <v>4</v>
      </c>
      <c r="O761">
        <v>255</v>
      </c>
      <c r="P761">
        <v>18</v>
      </c>
      <c r="Q761">
        <v>0</v>
      </c>
      <c r="R761">
        <v>128</v>
      </c>
      <c r="S761" t="s">
        <v>58</v>
      </c>
      <c r="T761" t="s">
        <v>59</v>
      </c>
      <c r="U761" t="s">
        <v>60</v>
      </c>
      <c r="V761" t="s">
        <v>61</v>
      </c>
      <c r="W761" t="s">
        <v>62</v>
      </c>
      <c r="X761" t="s">
        <v>63</v>
      </c>
      <c r="Y761" t="s">
        <v>64</v>
      </c>
      <c r="Z761" t="s">
        <v>141</v>
      </c>
      <c r="AA761" t="s">
        <v>142</v>
      </c>
      <c r="AB761" t="s">
        <v>65</v>
      </c>
      <c r="AC761" t="s">
        <v>66</v>
      </c>
    </row>
    <row r="762" spans="1:31" x14ac:dyDescent="0.25">
      <c r="A762" s="10" t="s">
        <v>960</v>
      </c>
      <c r="B762">
        <v>79</v>
      </c>
      <c r="C762" t="s">
        <v>310</v>
      </c>
      <c r="D762" s="28">
        <v>4</v>
      </c>
      <c r="E762" t="s">
        <v>57</v>
      </c>
      <c r="F762">
        <v>16</v>
      </c>
      <c r="G762" s="9" t="s">
        <v>140</v>
      </c>
      <c r="H762" t="s">
        <v>386</v>
      </c>
      <c r="I762" t="s">
        <v>705</v>
      </c>
      <c r="J762">
        <v>4</v>
      </c>
      <c r="K762">
        <v>255</v>
      </c>
      <c r="L762">
        <v>0</v>
      </c>
      <c r="M762">
        <v>2</v>
      </c>
      <c r="N762">
        <v>4</v>
      </c>
      <c r="O762">
        <v>255</v>
      </c>
      <c r="P762">
        <v>18</v>
      </c>
      <c r="Q762">
        <v>0</v>
      </c>
      <c r="R762">
        <v>128</v>
      </c>
      <c r="S762" t="s">
        <v>58</v>
      </c>
      <c r="T762" t="s">
        <v>59</v>
      </c>
      <c r="U762" t="s">
        <v>60</v>
      </c>
      <c r="V762" t="s">
        <v>61</v>
      </c>
      <c r="W762" t="s">
        <v>62</v>
      </c>
      <c r="X762" t="s">
        <v>63</v>
      </c>
      <c r="Y762" t="s">
        <v>64</v>
      </c>
      <c r="Z762" t="s">
        <v>65</v>
      </c>
      <c r="AA762" t="s">
        <v>66</v>
      </c>
    </row>
    <row r="763" spans="1:31" x14ac:dyDescent="0.25">
      <c r="A763" s="10" t="s">
        <v>960</v>
      </c>
      <c r="B763">
        <v>79</v>
      </c>
      <c r="C763" t="s">
        <v>310</v>
      </c>
      <c r="D763" s="28">
        <v>4</v>
      </c>
      <c r="E763" t="s">
        <v>143</v>
      </c>
      <c r="F763">
        <v>43</v>
      </c>
      <c r="G763" s="9" t="s">
        <v>140</v>
      </c>
      <c r="H763" t="s">
        <v>386</v>
      </c>
      <c r="I763" t="s">
        <v>387</v>
      </c>
      <c r="J763">
        <v>4</v>
      </c>
      <c r="K763">
        <v>255</v>
      </c>
      <c r="L763">
        <v>0</v>
      </c>
      <c r="M763">
        <v>2</v>
      </c>
      <c r="N763">
        <v>4</v>
      </c>
      <c r="O763">
        <v>0</v>
      </c>
      <c r="P763">
        <v>18</v>
      </c>
      <c r="Q763">
        <v>0</v>
      </c>
      <c r="R763">
        <v>128</v>
      </c>
      <c r="S763" t="s">
        <v>58</v>
      </c>
      <c r="T763" t="s">
        <v>59</v>
      </c>
      <c r="U763" t="s">
        <v>60</v>
      </c>
      <c r="V763" t="s">
        <v>141</v>
      </c>
      <c r="W763" t="s">
        <v>61</v>
      </c>
      <c r="X763" t="s">
        <v>563</v>
      </c>
      <c r="Y763" t="s">
        <v>564</v>
      </c>
      <c r="Z763" t="s">
        <v>565</v>
      </c>
      <c r="AA763" t="s">
        <v>62</v>
      </c>
      <c r="AB763" t="s">
        <v>63</v>
      </c>
      <c r="AC763" t="s">
        <v>64</v>
      </c>
      <c r="AD763" t="s">
        <v>142</v>
      </c>
      <c r="AE763" t="s">
        <v>65</v>
      </c>
    </row>
    <row r="764" spans="1:31" x14ac:dyDescent="0.25">
      <c r="A764" s="10" t="s">
        <v>960</v>
      </c>
      <c r="B764">
        <v>79</v>
      </c>
      <c r="C764" t="s">
        <v>310</v>
      </c>
      <c r="D764" s="30">
        <v>5</v>
      </c>
      <c r="E764" t="s">
        <v>238</v>
      </c>
      <c r="F764">
        <v>1</v>
      </c>
      <c r="G764" s="9" t="s">
        <v>130</v>
      </c>
      <c r="H764" t="s">
        <v>410</v>
      </c>
      <c r="I764" t="s">
        <v>410</v>
      </c>
      <c r="J764">
        <v>4</v>
      </c>
      <c r="K764">
        <v>255</v>
      </c>
      <c r="L764">
        <v>0</v>
      </c>
      <c r="M764">
        <v>2</v>
      </c>
      <c r="N764">
        <v>4</v>
      </c>
      <c r="O764">
        <v>255</v>
      </c>
      <c r="P764">
        <v>18</v>
      </c>
      <c r="Q764">
        <v>0</v>
      </c>
      <c r="R764">
        <v>128</v>
      </c>
      <c r="S764" t="s">
        <v>58</v>
      </c>
      <c r="T764" t="s">
        <v>59</v>
      </c>
      <c r="U764" t="s">
        <v>60</v>
      </c>
      <c r="V764" t="s">
        <v>61</v>
      </c>
      <c r="W764" t="s">
        <v>141</v>
      </c>
      <c r="X764" t="s">
        <v>142</v>
      </c>
      <c r="Y764" t="s">
        <v>62</v>
      </c>
      <c r="Z764" t="s">
        <v>63</v>
      </c>
      <c r="AA764" t="s">
        <v>64</v>
      </c>
      <c r="AB764" t="s">
        <v>65</v>
      </c>
      <c r="AC764" t="s">
        <v>66</v>
      </c>
    </row>
    <row r="765" spans="1:31" x14ac:dyDescent="0.25">
      <c r="A765" s="10" t="s">
        <v>960</v>
      </c>
      <c r="B765">
        <v>79</v>
      </c>
      <c r="C765" t="s">
        <v>310</v>
      </c>
      <c r="D765" s="30">
        <v>5</v>
      </c>
      <c r="E765" t="s">
        <v>238</v>
      </c>
      <c r="F765">
        <v>23</v>
      </c>
      <c r="G765" s="9" t="s">
        <v>140</v>
      </c>
      <c r="H765" t="s">
        <v>704</v>
      </c>
      <c r="I765" t="s">
        <v>387</v>
      </c>
      <c r="J765">
        <v>4</v>
      </c>
      <c r="K765">
        <v>255</v>
      </c>
      <c r="L765">
        <v>0</v>
      </c>
      <c r="M765">
        <v>2</v>
      </c>
      <c r="N765">
        <v>4</v>
      </c>
      <c r="O765">
        <v>255</v>
      </c>
      <c r="P765">
        <v>18</v>
      </c>
      <c r="Q765">
        <v>0</v>
      </c>
      <c r="R765">
        <v>128</v>
      </c>
      <c r="S765" t="s">
        <v>58</v>
      </c>
      <c r="T765" t="s">
        <v>59</v>
      </c>
      <c r="U765" t="s">
        <v>60</v>
      </c>
      <c r="V765" t="s">
        <v>61</v>
      </c>
      <c r="W765" t="s">
        <v>62</v>
      </c>
      <c r="X765" t="s">
        <v>63</v>
      </c>
      <c r="Y765" t="s">
        <v>64</v>
      </c>
      <c r="Z765" t="s">
        <v>141</v>
      </c>
      <c r="AA765" t="s">
        <v>142</v>
      </c>
      <c r="AB765" t="s">
        <v>65</v>
      </c>
      <c r="AC765" t="s">
        <v>66</v>
      </c>
    </row>
    <row r="766" spans="1:31" x14ac:dyDescent="0.25">
      <c r="A766" s="10" t="s">
        <v>960</v>
      </c>
      <c r="B766">
        <v>79</v>
      </c>
      <c r="C766" t="s">
        <v>310</v>
      </c>
      <c r="D766" s="30">
        <v>5</v>
      </c>
      <c r="E766" t="s">
        <v>238</v>
      </c>
      <c r="F766">
        <v>20</v>
      </c>
      <c r="G766" s="9" t="s">
        <v>140</v>
      </c>
      <c r="H766" t="s">
        <v>386</v>
      </c>
      <c r="I766" t="s">
        <v>705</v>
      </c>
      <c r="J766">
        <v>4</v>
      </c>
      <c r="K766">
        <v>255</v>
      </c>
      <c r="L766">
        <v>0</v>
      </c>
      <c r="M766">
        <v>2</v>
      </c>
      <c r="N766">
        <v>4</v>
      </c>
      <c r="O766">
        <v>255</v>
      </c>
      <c r="P766">
        <v>18</v>
      </c>
      <c r="Q766">
        <v>0</v>
      </c>
      <c r="R766">
        <v>128</v>
      </c>
      <c r="S766" t="s">
        <v>58</v>
      </c>
      <c r="T766" t="s">
        <v>59</v>
      </c>
      <c r="U766" t="s">
        <v>60</v>
      </c>
      <c r="V766" t="s">
        <v>61</v>
      </c>
      <c r="W766" t="s">
        <v>62</v>
      </c>
      <c r="X766" t="s">
        <v>63</v>
      </c>
      <c r="Y766" t="s">
        <v>64</v>
      </c>
      <c r="Z766" t="s">
        <v>65</v>
      </c>
      <c r="AA766" t="s">
        <v>66</v>
      </c>
    </row>
    <row r="767" spans="1:31" x14ac:dyDescent="0.25">
      <c r="A767" s="10" t="s">
        <v>960</v>
      </c>
      <c r="B767">
        <v>79</v>
      </c>
      <c r="C767" t="s">
        <v>310</v>
      </c>
      <c r="D767" s="30">
        <v>5</v>
      </c>
      <c r="E767" t="s">
        <v>302</v>
      </c>
      <c r="F767">
        <v>22</v>
      </c>
      <c r="G767" s="9" t="s">
        <v>140</v>
      </c>
      <c r="H767" t="s">
        <v>704</v>
      </c>
      <c r="I767" t="s">
        <v>387</v>
      </c>
      <c r="J767">
        <v>4</v>
      </c>
      <c r="K767">
        <v>255</v>
      </c>
      <c r="L767">
        <v>0</v>
      </c>
      <c r="M767">
        <v>2</v>
      </c>
      <c r="N767">
        <v>4</v>
      </c>
      <c r="O767">
        <v>255</v>
      </c>
      <c r="P767">
        <v>18</v>
      </c>
      <c r="Q767">
        <v>0</v>
      </c>
      <c r="R767">
        <v>128</v>
      </c>
      <c r="S767" t="s">
        <v>58</v>
      </c>
      <c r="T767" t="s">
        <v>59</v>
      </c>
      <c r="U767" t="s">
        <v>60</v>
      </c>
      <c r="V767" t="s">
        <v>61</v>
      </c>
      <c r="W767" t="s">
        <v>62</v>
      </c>
      <c r="X767" t="s">
        <v>63</v>
      </c>
      <c r="Y767" t="s">
        <v>64</v>
      </c>
      <c r="Z767" t="s">
        <v>141</v>
      </c>
      <c r="AA767" t="s">
        <v>142</v>
      </c>
      <c r="AB767" t="s">
        <v>65</v>
      </c>
      <c r="AC767" t="s">
        <v>66</v>
      </c>
    </row>
    <row r="768" spans="1:31" x14ac:dyDescent="0.25">
      <c r="A768" s="10" t="s">
        <v>960</v>
      </c>
      <c r="B768">
        <v>79</v>
      </c>
      <c r="C768" t="s">
        <v>310</v>
      </c>
      <c r="D768" s="30">
        <v>5</v>
      </c>
      <c r="E768" t="s">
        <v>302</v>
      </c>
      <c r="F768">
        <v>18</v>
      </c>
      <c r="G768" s="9" t="s">
        <v>140</v>
      </c>
      <c r="H768" t="s">
        <v>386</v>
      </c>
      <c r="I768" t="s">
        <v>705</v>
      </c>
      <c r="J768">
        <v>4</v>
      </c>
      <c r="K768">
        <v>255</v>
      </c>
      <c r="L768">
        <v>0</v>
      </c>
      <c r="M768">
        <v>2</v>
      </c>
      <c r="N768">
        <v>4</v>
      </c>
      <c r="O768">
        <v>255</v>
      </c>
      <c r="P768">
        <v>18</v>
      </c>
      <c r="Q768">
        <v>0</v>
      </c>
      <c r="R768">
        <v>128</v>
      </c>
      <c r="S768" t="s">
        <v>58</v>
      </c>
      <c r="T768" t="s">
        <v>59</v>
      </c>
      <c r="U768" t="s">
        <v>60</v>
      </c>
      <c r="V768" t="s">
        <v>61</v>
      </c>
      <c r="W768" t="s">
        <v>62</v>
      </c>
      <c r="X768" t="s">
        <v>63</v>
      </c>
      <c r="Y768" t="s">
        <v>64</v>
      </c>
      <c r="Z768" t="s">
        <v>65</v>
      </c>
      <c r="AA768" t="s">
        <v>66</v>
      </c>
    </row>
    <row r="769" spans="1:31" x14ac:dyDescent="0.25">
      <c r="A769" s="10" t="s">
        <v>960</v>
      </c>
      <c r="B769">
        <v>79</v>
      </c>
      <c r="C769" t="s">
        <v>310</v>
      </c>
      <c r="D769" s="30">
        <v>5</v>
      </c>
      <c r="E769" t="s">
        <v>257</v>
      </c>
      <c r="F769">
        <v>42</v>
      </c>
      <c r="G769" s="9" t="s">
        <v>140</v>
      </c>
      <c r="H769" t="s">
        <v>386</v>
      </c>
      <c r="I769" t="s">
        <v>387</v>
      </c>
      <c r="J769">
        <v>4</v>
      </c>
      <c r="K769">
        <v>255</v>
      </c>
      <c r="L769">
        <v>0</v>
      </c>
      <c r="M769">
        <v>2</v>
      </c>
      <c r="N769">
        <v>4</v>
      </c>
      <c r="O769">
        <v>255</v>
      </c>
      <c r="P769">
        <v>18</v>
      </c>
      <c r="Q769">
        <v>0</v>
      </c>
      <c r="R769">
        <v>128</v>
      </c>
      <c r="S769" t="s">
        <v>58</v>
      </c>
      <c r="T769" t="s">
        <v>59</v>
      </c>
      <c r="U769" t="s">
        <v>60</v>
      </c>
      <c r="V769" t="s">
        <v>61</v>
      </c>
      <c r="W769" t="s">
        <v>62</v>
      </c>
      <c r="X769" t="s">
        <v>63</v>
      </c>
      <c r="Y769" t="s">
        <v>64</v>
      </c>
      <c r="Z769" t="s">
        <v>141</v>
      </c>
      <c r="AA769" t="s">
        <v>142</v>
      </c>
      <c r="AB769" t="s">
        <v>65</v>
      </c>
      <c r="AC769" t="s">
        <v>66</v>
      </c>
    </row>
    <row r="770" spans="1:31" x14ac:dyDescent="0.25">
      <c r="A770" s="10" t="s">
        <v>960</v>
      </c>
      <c r="B770">
        <v>79</v>
      </c>
      <c r="C770" t="s">
        <v>310</v>
      </c>
      <c r="D770" s="30">
        <v>5</v>
      </c>
      <c r="E770" t="s">
        <v>258</v>
      </c>
      <c r="F770">
        <v>44</v>
      </c>
      <c r="G770" s="9" t="s">
        <v>140</v>
      </c>
      <c r="H770" t="s">
        <v>386</v>
      </c>
      <c r="I770" t="s">
        <v>394</v>
      </c>
      <c r="J770">
        <v>4</v>
      </c>
      <c r="K770">
        <v>214</v>
      </c>
      <c r="L770">
        <v>0</v>
      </c>
      <c r="M770">
        <v>2</v>
      </c>
      <c r="N770">
        <v>4</v>
      </c>
      <c r="O770">
        <v>0</v>
      </c>
      <c r="P770">
        <v>18</v>
      </c>
      <c r="Q770">
        <v>0</v>
      </c>
      <c r="R770">
        <v>128</v>
      </c>
      <c r="S770" t="s">
        <v>58</v>
      </c>
      <c r="T770" t="s">
        <v>59</v>
      </c>
      <c r="U770" t="s">
        <v>60</v>
      </c>
      <c r="V770" t="s">
        <v>141</v>
      </c>
      <c r="W770" t="s">
        <v>61</v>
      </c>
      <c r="X770" t="s">
        <v>563</v>
      </c>
      <c r="Y770" t="s">
        <v>564</v>
      </c>
      <c r="Z770" t="s">
        <v>565</v>
      </c>
      <c r="AA770" t="s">
        <v>62</v>
      </c>
      <c r="AB770" t="s">
        <v>63</v>
      </c>
      <c r="AC770" t="s">
        <v>64</v>
      </c>
      <c r="AD770" t="s">
        <v>142</v>
      </c>
      <c r="AE770" t="s">
        <v>65</v>
      </c>
    </row>
    <row r="771" spans="1:31" x14ac:dyDescent="0.25">
      <c r="A771" s="10" t="s">
        <v>960</v>
      </c>
      <c r="B771">
        <v>79</v>
      </c>
      <c r="C771" t="s">
        <v>310</v>
      </c>
      <c r="D771" s="30">
        <v>5</v>
      </c>
      <c r="E771" t="s">
        <v>259</v>
      </c>
      <c r="F771">
        <v>24</v>
      </c>
      <c r="G771" s="9" t="s">
        <v>140</v>
      </c>
      <c r="H771" t="s">
        <v>621</v>
      </c>
      <c r="I771" t="s">
        <v>387</v>
      </c>
      <c r="J771">
        <v>4</v>
      </c>
      <c r="K771">
        <v>255</v>
      </c>
      <c r="L771">
        <v>0</v>
      </c>
      <c r="M771">
        <v>2</v>
      </c>
      <c r="N771">
        <v>4</v>
      </c>
      <c r="O771">
        <v>255</v>
      </c>
      <c r="P771">
        <v>18</v>
      </c>
      <c r="Q771">
        <v>0</v>
      </c>
      <c r="R771">
        <v>128</v>
      </c>
      <c r="S771" t="s">
        <v>58</v>
      </c>
      <c r="T771" t="s">
        <v>59</v>
      </c>
      <c r="U771" t="s">
        <v>60</v>
      </c>
      <c r="V771" t="s">
        <v>61</v>
      </c>
      <c r="W771" t="s">
        <v>62</v>
      </c>
      <c r="X771" t="s">
        <v>63</v>
      </c>
      <c r="Y771" t="s">
        <v>64</v>
      </c>
      <c r="Z771" t="s">
        <v>141</v>
      </c>
      <c r="AA771" t="s">
        <v>142</v>
      </c>
      <c r="AB771" t="s">
        <v>65</v>
      </c>
      <c r="AC771" t="s">
        <v>66</v>
      </c>
    </row>
    <row r="772" spans="1:31" x14ac:dyDescent="0.25">
      <c r="A772" s="10" t="s">
        <v>960</v>
      </c>
      <c r="B772">
        <v>79</v>
      </c>
      <c r="C772" t="s">
        <v>310</v>
      </c>
      <c r="D772" s="30">
        <v>5</v>
      </c>
      <c r="E772" t="s">
        <v>259</v>
      </c>
      <c r="F772">
        <v>20</v>
      </c>
      <c r="G772" s="9" t="s">
        <v>140</v>
      </c>
      <c r="H772" t="s">
        <v>386</v>
      </c>
      <c r="I772" t="s">
        <v>704</v>
      </c>
      <c r="J772">
        <v>4</v>
      </c>
      <c r="K772">
        <v>255</v>
      </c>
      <c r="L772">
        <v>0</v>
      </c>
      <c r="M772">
        <v>2</v>
      </c>
      <c r="N772">
        <v>4</v>
      </c>
      <c r="O772">
        <v>255</v>
      </c>
      <c r="P772">
        <v>18</v>
      </c>
      <c r="Q772">
        <v>0</v>
      </c>
      <c r="R772">
        <v>128</v>
      </c>
      <c r="S772" t="s">
        <v>58</v>
      </c>
      <c r="T772" t="s">
        <v>59</v>
      </c>
      <c r="U772" t="s">
        <v>60</v>
      </c>
      <c r="V772" t="s">
        <v>61</v>
      </c>
      <c r="W772" t="s">
        <v>62</v>
      </c>
      <c r="X772" t="s">
        <v>63</v>
      </c>
      <c r="Y772" t="s">
        <v>64</v>
      </c>
      <c r="Z772" t="s">
        <v>65</v>
      </c>
      <c r="AA772" t="s">
        <v>66</v>
      </c>
    </row>
    <row r="773" spans="1:31" x14ac:dyDescent="0.25">
      <c r="A773" s="10" t="s">
        <v>960</v>
      </c>
      <c r="B773">
        <v>79</v>
      </c>
      <c r="C773" t="s">
        <v>310</v>
      </c>
      <c r="D773" s="30">
        <v>5</v>
      </c>
      <c r="E773" t="s">
        <v>67</v>
      </c>
      <c r="F773">
        <v>23</v>
      </c>
      <c r="G773" s="9" t="s">
        <v>140</v>
      </c>
      <c r="H773" t="s">
        <v>621</v>
      </c>
      <c r="I773" t="s">
        <v>387</v>
      </c>
      <c r="J773">
        <v>4</v>
      </c>
      <c r="K773">
        <v>255</v>
      </c>
      <c r="L773">
        <v>0</v>
      </c>
      <c r="M773">
        <v>2</v>
      </c>
      <c r="N773">
        <v>4</v>
      </c>
      <c r="O773">
        <v>255</v>
      </c>
      <c r="P773">
        <v>18</v>
      </c>
      <c r="Q773">
        <v>0</v>
      </c>
      <c r="R773">
        <v>128</v>
      </c>
      <c r="S773" t="s">
        <v>58</v>
      </c>
      <c r="T773" t="s">
        <v>59</v>
      </c>
      <c r="U773" t="s">
        <v>60</v>
      </c>
      <c r="V773" t="s">
        <v>61</v>
      </c>
      <c r="W773" t="s">
        <v>62</v>
      </c>
      <c r="X773" t="s">
        <v>63</v>
      </c>
      <c r="Y773" t="s">
        <v>64</v>
      </c>
      <c r="Z773" t="s">
        <v>141</v>
      </c>
      <c r="AA773" t="s">
        <v>142</v>
      </c>
      <c r="AB773" t="s">
        <v>65</v>
      </c>
      <c r="AC773" t="s">
        <v>66</v>
      </c>
    </row>
    <row r="774" spans="1:31" x14ac:dyDescent="0.25">
      <c r="A774" s="10" t="s">
        <v>960</v>
      </c>
      <c r="B774">
        <v>79</v>
      </c>
      <c r="C774" t="s">
        <v>310</v>
      </c>
      <c r="D774" s="30">
        <v>5</v>
      </c>
      <c r="E774" t="s">
        <v>67</v>
      </c>
      <c r="F774">
        <v>16</v>
      </c>
      <c r="G774" s="9" t="s">
        <v>140</v>
      </c>
      <c r="H774" t="s">
        <v>386</v>
      </c>
      <c r="I774" t="s">
        <v>405</v>
      </c>
      <c r="J774">
        <v>4</v>
      </c>
      <c r="K774">
        <v>255</v>
      </c>
      <c r="L774">
        <v>0</v>
      </c>
      <c r="M774">
        <v>2</v>
      </c>
      <c r="N774">
        <v>4</v>
      </c>
      <c r="O774">
        <v>255</v>
      </c>
      <c r="P774">
        <v>18</v>
      </c>
      <c r="Q774">
        <v>0</v>
      </c>
      <c r="R774">
        <v>128</v>
      </c>
      <c r="S774" t="s">
        <v>58</v>
      </c>
      <c r="T774" t="s">
        <v>59</v>
      </c>
      <c r="U774" t="s">
        <v>60</v>
      </c>
      <c r="V774" t="s">
        <v>61</v>
      </c>
      <c r="W774" t="s">
        <v>62</v>
      </c>
      <c r="X774" t="s">
        <v>63</v>
      </c>
      <c r="Y774" t="s">
        <v>64</v>
      </c>
      <c r="Z774" t="s">
        <v>65</v>
      </c>
      <c r="AA774" t="s">
        <v>66</v>
      </c>
    </row>
    <row r="775" spans="1:31" x14ac:dyDescent="0.25">
      <c r="A775" s="10" t="s">
        <v>960</v>
      </c>
      <c r="B775">
        <v>79</v>
      </c>
      <c r="C775" t="s">
        <v>310</v>
      </c>
      <c r="D775" s="30">
        <v>5</v>
      </c>
      <c r="E775" t="s">
        <v>157</v>
      </c>
      <c r="F775">
        <v>43</v>
      </c>
      <c r="G775" s="9" t="s">
        <v>140</v>
      </c>
      <c r="H775" t="s">
        <v>386</v>
      </c>
      <c r="I775" t="s">
        <v>387</v>
      </c>
      <c r="J775">
        <v>4</v>
      </c>
      <c r="K775">
        <v>255</v>
      </c>
      <c r="L775">
        <v>0</v>
      </c>
      <c r="M775">
        <v>2</v>
      </c>
      <c r="N775">
        <v>4</v>
      </c>
      <c r="O775">
        <v>0</v>
      </c>
      <c r="P775">
        <v>18</v>
      </c>
      <c r="Q775">
        <v>0</v>
      </c>
      <c r="R775">
        <v>128</v>
      </c>
      <c r="S775" t="s">
        <v>58</v>
      </c>
      <c r="T775" t="s">
        <v>59</v>
      </c>
      <c r="U775" t="s">
        <v>60</v>
      </c>
      <c r="V775" t="s">
        <v>141</v>
      </c>
      <c r="W775" t="s">
        <v>61</v>
      </c>
      <c r="X775" t="s">
        <v>563</v>
      </c>
      <c r="Y775" t="s">
        <v>564</v>
      </c>
      <c r="Z775" t="s">
        <v>565</v>
      </c>
      <c r="AA775" t="s">
        <v>62</v>
      </c>
      <c r="AB775" t="s">
        <v>63</v>
      </c>
      <c r="AC775" t="s">
        <v>64</v>
      </c>
      <c r="AD775" t="s">
        <v>142</v>
      </c>
      <c r="AE775" t="s">
        <v>65</v>
      </c>
    </row>
    <row r="776" spans="1:31" s="18" customFormat="1" x14ac:dyDescent="0.25">
      <c r="A776" s="21" t="s">
        <v>961</v>
      </c>
      <c r="B776" s="18">
        <v>80</v>
      </c>
      <c r="C776" s="18" t="s">
        <v>292</v>
      </c>
      <c r="D776" s="24">
        <v>0</v>
      </c>
      <c r="E776" s="18" t="s">
        <v>49</v>
      </c>
      <c r="F776" s="18">
        <v>225</v>
      </c>
      <c r="G776" s="20" t="s">
        <v>21</v>
      </c>
      <c r="H776" s="18" t="s">
        <v>406</v>
      </c>
      <c r="I776" s="18" t="s">
        <v>387</v>
      </c>
      <c r="J776" s="18">
        <v>4</v>
      </c>
      <c r="K776" s="18">
        <v>82</v>
      </c>
      <c r="L776" s="18">
        <v>0</v>
      </c>
      <c r="M776" s="18">
        <v>0</v>
      </c>
      <c r="N776" s="18">
        <v>2</v>
      </c>
      <c r="O776" s="18">
        <v>0</v>
      </c>
      <c r="P776" s="18">
        <v>14</v>
      </c>
      <c r="Q776" s="18">
        <v>0</v>
      </c>
      <c r="R776" s="18">
        <v>128</v>
      </c>
      <c r="S776" s="18" t="s">
        <v>22</v>
      </c>
    </row>
    <row r="777" spans="1:31" x14ac:dyDescent="0.25">
      <c r="A777" s="8" t="s">
        <v>961</v>
      </c>
      <c r="B777">
        <v>80</v>
      </c>
      <c r="C777" t="s">
        <v>292</v>
      </c>
      <c r="D777" s="23">
        <v>0</v>
      </c>
      <c r="E777" t="s">
        <v>111</v>
      </c>
      <c r="F777">
        <v>167</v>
      </c>
      <c r="G777" s="9" t="s">
        <v>21</v>
      </c>
      <c r="H777" t="s">
        <v>386</v>
      </c>
      <c r="I777" t="s">
        <v>387</v>
      </c>
      <c r="J777">
        <v>4</v>
      </c>
      <c r="K777">
        <v>82</v>
      </c>
      <c r="L777">
        <v>0</v>
      </c>
      <c r="M777">
        <v>0</v>
      </c>
      <c r="N777">
        <v>2</v>
      </c>
      <c r="O777">
        <v>0</v>
      </c>
      <c r="P777">
        <v>14</v>
      </c>
      <c r="Q777">
        <v>0</v>
      </c>
      <c r="R777">
        <v>128</v>
      </c>
      <c r="S777" t="s">
        <v>22</v>
      </c>
    </row>
    <row r="778" spans="1:31" x14ac:dyDescent="0.25">
      <c r="A778" s="8" t="s">
        <v>961</v>
      </c>
      <c r="B778">
        <v>80</v>
      </c>
      <c r="C778" t="s">
        <v>292</v>
      </c>
      <c r="D778" s="23">
        <v>0</v>
      </c>
      <c r="E778" t="s">
        <v>205</v>
      </c>
      <c r="F778">
        <v>381</v>
      </c>
      <c r="G778" s="9" t="s">
        <v>21</v>
      </c>
      <c r="H778" t="s">
        <v>386</v>
      </c>
      <c r="I778" t="s">
        <v>387</v>
      </c>
      <c r="J778">
        <v>4</v>
      </c>
      <c r="K778">
        <v>82</v>
      </c>
      <c r="L778">
        <v>0</v>
      </c>
      <c r="M778">
        <v>0</v>
      </c>
      <c r="N778">
        <v>2</v>
      </c>
      <c r="O778">
        <v>0</v>
      </c>
      <c r="P778">
        <v>14</v>
      </c>
      <c r="Q778">
        <v>0</v>
      </c>
      <c r="R778">
        <v>128</v>
      </c>
      <c r="S778" t="s">
        <v>22</v>
      </c>
    </row>
    <row r="779" spans="1:31" x14ac:dyDescent="0.25">
      <c r="A779" s="8" t="s">
        <v>961</v>
      </c>
      <c r="B779">
        <v>80</v>
      </c>
      <c r="C779" t="s">
        <v>292</v>
      </c>
      <c r="D779" s="23">
        <v>0</v>
      </c>
      <c r="E779" t="s">
        <v>206</v>
      </c>
      <c r="F779">
        <v>109</v>
      </c>
      <c r="G779" s="9" t="s">
        <v>21</v>
      </c>
      <c r="H779" t="s">
        <v>386</v>
      </c>
      <c r="I779" t="s">
        <v>387</v>
      </c>
      <c r="J779">
        <v>4</v>
      </c>
      <c r="K779">
        <v>82</v>
      </c>
      <c r="L779">
        <v>0</v>
      </c>
      <c r="M779">
        <v>0</v>
      </c>
      <c r="N779">
        <v>2</v>
      </c>
      <c r="O779">
        <v>0</v>
      </c>
      <c r="P779">
        <v>14</v>
      </c>
      <c r="Q779">
        <v>0</v>
      </c>
      <c r="R779">
        <v>128</v>
      </c>
      <c r="S779" t="s">
        <v>22</v>
      </c>
    </row>
    <row r="780" spans="1:31" x14ac:dyDescent="0.25">
      <c r="A780" s="8" t="s">
        <v>961</v>
      </c>
      <c r="B780">
        <v>80</v>
      </c>
      <c r="C780" t="s">
        <v>292</v>
      </c>
      <c r="D780" s="23">
        <v>0</v>
      </c>
      <c r="E780" t="s">
        <v>207</v>
      </c>
      <c r="F780">
        <v>187</v>
      </c>
      <c r="G780" s="9" t="s">
        <v>21</v>
      </c>
      <c r="H780" t="s">
        <v>386</v>
      </c>
      <c r="I780" t="s">
        <v>387</v>
      </c>
      <c r="J780">
        <v>4</v>
      </c>
      <c r="K780">
        <v>82</v>
      </c>
      <c r="L780">
        <v>0</v>
      </c>
      <c r="M780">
        <v>0</v>
      </c>
      <c r="N780">
        <v>2</v>
      </c>
      <c r="O780">
        <v>0</v>
      </c>
      <c r="P780">
        <v>14</v>
      </c>
      <c r="Q780">
        <v>0</v>
      </c>
      <c r="R780">
        <v>128</v>
      </c>
      <c r="S780" t="s">
        <v>22</v>
      </c>
    </row>
    <row r="781" spans="1:31" x14ac:dyDescent="0.25">
      <c r="A781" s="8" t="s">
        <v>961</v>
      </c>
      <c r="B781">
        <v>80</v>
      </c>
      <c r="C781" t="s">
        <v>292</v>
      </c>
      <c r="D781" s="23">
        <v>0</v>
      </c>
      <c r="E781" t="s">
        <v>208</v>
      </c>
      <c r="F781">
        <v>103</v>
      </c>
      <c r="G781" s="9" t="s">
        <v>21</v>
      </c>
      <c r="H781" t="s">
        <v>386</v>
      </c>
      <c r="I781" t="s">
        <v>387</v>
      </c>
      <c r="J781">
        <v>4</v>
      </c>
      <c r="K781">
        <v>82</v>
      </c>
      <c r="L781">
        <v>0</v>
      </c>
      <c r="M781">
        <v>0</v>
      </c>
      <c r="N781">
        <v>2</v>
      </c>
      <c r="O781">
        <v>0</v>
      </c>
      <c r="P781">
        <v>14</v>
      </c>
      <c r="Q781">
        <v>0</v>
      </c>
      <c r="R781">
        <v>128</v>
      </c>
      <c r="S781" t="s">
        <v>22</v>
      </c>
    </row>
    <row r="782" spans="1:31" x14ac:dyDescent="0.25">
      <c r="A782" s="8" t="s">
        <v>961</v>
      </c>
      <c r="B782">
        <v>80</v>
      </c>
      <c r="C782" t="s">
        <v>292</v>
      </c>
      <c r="D782" s="25">
        <v>1</v>
      </c>
      <c r="E782" t="s">
        <v>119</v>
      </c>
      <c r="F782">
        <v>912</v>
      </c>
      <c r="G782" s="9" t="s">
        <v>29</v>
      </c>
      <c r="H782" t="s">
        <v>591</v>
      </c>
      <c r="I782" t="s">
        <v>519</v>
      </c>
      <c r="J782">
        <v>4</v>
      </c>
      <c r="K782">
        <v>82</v>
      </c>
      <c r="L782">
        <v>0</v>
      </c>
      <c r="M782">
        <v>0</v>
      </c>
      <c r="N782">
        <v>0</v>
      </c>
      <c r="O782">
        <v>0</v>
      </c>
      <c r="P782">
        <v>14</v>
      </c>
      <c r="Q782">
        <v>0</v>
      </c>
      <c r="R782">
        <v>128</v>
      </c>
      <c r="S782" t="s">
        <v>22</v>
      </c>
    </row>
    <row r="783" spans="1:31" x14ac:dyDescent="0.25">
      <c r="A783" s="8" t="s">
        <v>961</v>
      </c>
      <c r="B783">
        <v>80</v>
      </c>
      <c r="C783" t="s">
        <v>292</v>
      </c>
      <c r="D783" s="25">
        <v>1</v>
      </c>
      <c r="E783" t="s">
        <v>185</v>
      </c>
      <c r="F783">
        <v>509</v>
      </c>
      <c r="G783" s="9" t="s">
        <v>29</v>
      </c>
      <c r="H783" t="s">
        <v>397</v>
      </c>
      <c r="I783" t="s">
        <v>519</v>
      </c>
      <c r="J783">
        <v>4</v>
      </c>
      <c r="K783">
        <v>82</v>
      </c>
      <c r="L783">
        <v>0</v>
      </c>
      <c r="M783">
        <v>0</v>
      </c>
      <c r="N783">
        <v>0</v>
      </c>
      <c r="O783">
        <v>0</v>
      </c>
      <c r="P783">
        <v>14</v>
      </c>
      <c r="Q783">
        <v>0</v>
      </c>
      <c r="R783">
        <v>128</v>
      </c>
      <c r="S783" t="s">
        <v>22</v>
      </c>
    </row>
    <row r="784" spans="1:31" x14ac:dyDescent="0.25">
      <c r="A784" s="8" t="s">
        <v>961</v>
      </c>
      <c r="B784">
        <v>80</v>
      </c>
      <c r="C784" t="s">
        <v>292</v>
      </c>
      <c r="D784" s="25">
        <v>1</v>
      </c>
      <c r="E784" t="s">
        <v>210</v>
      </c>
      <c r="F784">
        <v>744</v>
      </c>
      <c r="G784" s="9" t="s">
        <v>29</v>
      </c>
      <c r="H784" t="s">
        <v>397</v>
      </c>
      <c r="I784" t="s">
        <v>519</v>
      </c>
      <c r="J784">
        <v>4</v>
      </c>
      <c r="K784">
        <v>82</v>
      </c>
      <c r="L784">
        <v>0</v>
      </c>
      <c r="M784">
        <v>0</v>
      </c>
      <c r="N784">
        <v>0</v>
      </c>
      <c r="O784">
        <v>0</v>
      </c>
      <c r="P784">
        <v>14</v>
      </c>
      <c r="Q784">
        <v>0</v>
      </c>
      <c r="R784">
        <v>128</v>
      </c>
      <c r="S784" t="s">
        <v>22</v>
      </c>
    </row>
    <row r="785" spans="1:29" x14ac:dyDescent="0.25">
      <c r="A785" s="8" t="s">
        <v>961</v>
      </c>
      <c r="B785">
        <v>80</v>
      </c>
      <c r="C785" t="s">
        <v>292</v>
      </c>
      <c r="D785" s="25">
        <v>1</v>
      </c>
      <c r="E785" t="s">
        <v>211</v>
      </c>
      <c r="F785">
        <v>398</v>
      </c>
      <c r="G785" s="9" t="s">
        <v>29</v>
      </c>
      <c r="H785" t="s">
        <v>397</v>
      </c>
      <c r="I785" t="s">
        <v>519</v>
      </c>
      <c r="J785">
        <v>4</v>
      </c>
      <c r="K785">
        <v>82</v>
      </c>
      <c r="L785">
        <v>0</v>
      </c>
      <c r="M785">
        <v>0</v>
      </c>
      <c r="N785">
        <v>0</v>
      </c>
      <c r="O785">
        <v>0</v>
      </c>
      <c r="P785">
        <v>14</v>
      </c>
      <c r="Q785">
        <v>0</v>
      </c>
      <c r="R785">
        <v>128</v>
      </c>
      <c r="S785" t="s">
        <v>22</v>
      </c>
    </row>
    <row r="786" spans="1:29" x14ac:dyDescent="0.25">
      <c r="A786" s="8" t="s">
        <v>961</v>
      </c>
      <c r="B786">
        <v>80</v>
      </c>
      <c r="C786" t="s">
        <v>292</v>
      </c>
      <c r="D786" s="26">
        <v>2</v>
      </c>
      <c r="E786" t="s">
        <v>186</v>
      </c>
      <c r="F786">
        <v>179</v>
      </c>
      <c r="G786" s="9" t="s">
        <v>31</v>
      </c>
      <c r="H786" t="s">
        <v>425</v>
      </c>
      <c r="I786" t="s">
        <v>400</v>
      </c>
      <c r="J786">
        <v>4</v>
      </c>
      <c r="K786">
        <v>82</v>
      </c>
      <c r="L786">
        <v>0</v>
      </c>
      <c r="M786">
        <v>0</v>
      </c>
      <c r="N786">
        <v>1</v>
      </c>
      <c r="O786">
        <v>0</v>
      </c>
      <c r="P786">
        <v>14</v>
      </c>
      <c r="Q786">
        <v>0</v>
      </c>
      <c r="R786">
        <v>128</v>
      </c>
      <c r="S786" t="s">
        <v>22</v>
      </c>
    </row>
    <row r="787" spans="1:29" x14ac:dyDescent="0.25">
      <c r="A787" s="8" t="s">
        <v>961</v>
      </c>
      <c r="B787">
        <v>80</v>
      </c>
      <c r="C787" t="s">
        <v>292</v>
      </c>
      <c r="D787" s="26">
        <v>2</v>
      </c>
      <c r="E787" t="s">
        <v>293</v>
      </c>
      <c r="F787">
        <v>166</v>
      </c>
      <c r="G787" s="9" t="s">
        <v>31</v>
      </c>
      <c r="H787" t="s">
        <v>399</v>
      </c>
      <c r="I787" t="s">
        <v>400</v>
      </c>
      <c r="J787">
        <v>4</v>
      </c>
      <c r="K787">
        <v>82</v>
      </c>
      <c r="L787">
        <v>0</v>
      </c>
      <c r="M787">
        <v>0</v>
      </c>
      <c r="N787">
        <v>1</v>
      </c>
      <c r="O787">
        <v>0</v>
      </c>
      <c r="P787">
        <v>14</v>
      </c>
      <c r="Q787">
        <v>0</v>
      </c>
      <c r="R787">
        <v>128</v>
      </c>
      <c r="S787" t="s">
        <v>22</v>
      </c>
    </row>
    <row r="788" spans="1:29" x14ac:dyDescent="0.25">
      <c r="A788" s="8" t="s">
        <v>961</v>
      </c>
      <c r="B788">
        <v>80</v>
      </c>
      <c r="C788" t="s">
        <v>292</v>
      </c>
      <c r="D788" s="26">
        <v>2</v>
      </c>
      <c r="E788" t="s">
        <v>230</v>
      </c>
      <c r="F788">
        <v>197</v>
      </c>
      <c r="G788" s="9" t="s">
        <v>31</v>
      </c>
      <c r="H788" t="s">
        <v>399</v>
      </c>
      <c r="I788" t="s">
        <v>400</v>
      </c>
      <c r="J788">
        <v>4</v>
      </c>
      <c r="K788">
        <v>82</v>
      </c>
      <c r="L788">
        <v>0</v>
      </c>
      <c r="M788">
        <v>0</v>
      </c>
      <c r="N788">
        <v>1</v>
      </c>
      <c r="O788">
        <v>0</v>
      </c>
      <c r="P788">
        <v>14</v>
      </c>
      <c r="Q788">
        <v>0</v>
      </c>
      <c r="R788">
        <v>128</v>
      </c>
      <c r="S788" t="s">
        <v>22</v>
      </c>
    </row>
    <row r="789" spans="1:29" x14ac:dyDescent="0.25">
      <c r="A789" s="8" t="s">
        <v>961</v>
      </c>
      <c r="B789">
        <v>80</v>
      </c>
      <c r="C789" t="s">
        <v>292</v>
      </c>
      <c r="D789" s="26">
        <v>2</v>
      </c>
      <c r="E789" t="s">
        <v>190</v>
      </c>
      <c r="F789">
        <v>117</v>
      </c>
      <c r="G789" s="9" t="s">
        <v>31</v>
      </c>
      <c r="H789" t="s">
        <v>399</v>
      </c>
      <c r="I789" t="s">
        <v>400</v>
      </c>
      <c r="J789">
        <v>4</v>
      </c>
      <c r="K789">
        <v>82</v>
      </c>
      <c r="L789">
        <v>0</v>
      </c>
      <c r="M789">
        <v>0</v>
      </c>
      <c r="N789">
        <v>1</v>
      </c>
      <c r="O789">
        <v>0</v>
      </c>
      <c r="P789">
        <v>14</v>
      </c>
      <c r="Q789">
        <v>0</v>
      </c>
      <c r="R789">
        <v>128</v>
      </c>
      <c r="S789" t="s">
        <v>22</v>
      </c>
    </row>
    <row r="790" spans="1:29" x14ac:dyDescent="0.25">
      <c r="A790" s="8" t="s">
        <v>961</v>
      </c>
      <c r="B790">
        <v>80</v>
      </c>
      <c r="C790" t="s">
        <v>292</v>
      </c>
      <c r="D790" s="26">
        <v>2</v>
      </c>
      <c r="E790" t="s">
        <v>231</v>
      </c>
      <c r="F790">
        <v>114</v>
      </c>
      <c r="G790" s="9" t="s">
        <v>31</v>
      </c>
      <c r="H790" t="s">
        <v>399</v>
      </c>
      <c r="I790" t="s">
        <v>400</v>
      </c>
      <c r="J790">
        <v>4</v>
      </c>
      <c r="K790">
        <v>82</v>
      </c>
      <c r="L790">
        <v>0</v>
      </c>
      <c r="M790">
        <v>0</v>
      </c>
      <c r="N790">
        <v>1</v>
      </c>
      <c r="O790">
        <v>0</v>
      </c>
      <c r="P790">
        <v>14</v>
      </c>
      <c r="Q790">
        <v>0</v>
      </c>
      <c r="R790">
        <v>128</v>
      </c>
      <c r="S790" t="s">
        <v>22</v>
      </c>
    </row>
    <row r="791" spans="1:29" x14ac:dyDescent="0.25">
      <c r="A791" s="8" t="s">
        <v>961</v>
      </c>
      <c r="B791">
        <v>80</v>
      </c>
      <c r="C791" t="s">
        <v>292</v>
      </c>
      <c r="D791" s="26">
        <v>2</v>
      </c>
      <c r="E791" t="s">
        <v>232</v>
      </c>
      <c r="F791">
        <v>123</v>
      </c>
      <c r="G791" s="9" t="s">
        <v>31</v>
      </c>
      <c r="H791" t="s">
        <v>399</v>
      </c>
      <c r="I791" t="s">
        <v>400</v>
      </c>
      <c r="J791">
        <v>4</v>
      </c>
      <c r="K791">
        <v>82</v>
      </c>
      <c r="L791">
        <v>0</v>
      </c>
      <c r="M791">
        <v>0</v>
      </c>
      <c r="N791">
        <v>1</v>
      </c>
      <c r="O791">
        <v>0</v>
      </c>
      <c r="P791">
        <v>14</v>
      </c>
      <c r="Q791">
        <v>0</v>
      </c>
      <c r="R791">
        <v>128</v>
      </c>
      <c r="S791" t="s">
        <v>22</v>
      </c>
    </row>
    <row r="792" spans="1:29" x14ac:dyDescent="0.25">
      <c r="A792" s="8" t="s">
        <v>961</v>
      </c>
      <c r="B792">
        <v>80</v>
      </c>
      <c r="C792" t="s">
        <v>292</v>
      </c>
      <c r="D792" s="27">
        <v>3</v>
      </c>
      <c r="E792" t="s">
        <v>129</v>
      </c>
      <c r="F792">
        <v>1</v>
      </c>
      <c r="G792" s="9" t="s">
        <v>130</v>
      </c>
      <c r="H792" t="s">
        <v>553</v>
      </c>
      <c r="I792" t="s">
        <v>553</v>
      </c>
      <c r="J792">
        <v>4</v>
      </c>
      <c r="K792">
        <v>82</v>
      </c>
      <c r="L792">
        <v>0</v>
      </c>
      <c r="M792">
        <v>0</v>
      </c>
      <c r="N792">
        <v>20</v>
      </c>
      <c r="O792">
        <v>0</v>
      </c>
      <c r="P792">
        <v>14</v>
      </c>
      <c r="Q792">
        <v>0</v>
      </c>
      <c r="R792">
        <v>0</v>
      </c>
      <c r="S792" t="s">
        <v>131</v>
      </c>
    </row>
    <row r="793" spans="1:29" x14ac:dyDescent="0.25">
      <c r="A793" s="8" t="s">
        <v>961</v>
      </c>
      <c r="B793">
        <v>80</v>
      </c>
      <c r="C793" t="s">
        <v>292</v>
      </c>
      <c r="D793" s="28">
        <v>4</v>
      </c>
      <c r="E793" t="s">
        <v>57</v>
      </c>
      <c r="F793">
        <v>22</v>
      </c>
      <c r="G793" s="9" t="s">
        <v>130</v>
      </c>
      <c r="H793" t="s">
        <v>386</v>
      </c>
      <c r="I793" t="s">
        <v>387</v>
      </c>
      <c r="J793">
        <v>4</v>
      </c>
      <c r="K793">
        <v>82</v>
      </c>
      <c r="L793">
        <v>0</v>
      </c>
      <c r="M793">
        <v>2</v>
      </c>
      <c r="N793">
        <v>4</v>
      </c>
      <c r="O793">
        <v>255</v>
      </c>
      <c r="P793">
        <v>18</v>
      </c>
      <c r="Q793">
        <v>0</v>
      </c>
      <c r="R793">
        <v>128</v>
      </c>
      <c r="S793" t="s">
        <v>58</v>
      </c>
      <c r="T793" t="s">
        <v>59</v>
      </c>
      <c r="U793" t="s">
        <v>60</v>
      </c>
      <c r="V793" t="s">
        <v>61</v>
      </c>
      <c r="W793" t="s">
        <v>62</v>
      </c>
      <c r="X793" t="s">
        <v>63</v>
      </c>
      <c r="Y793" t="s">
        <v>64</v>
      </c>
      <c r="Z793" t="s">
        <v>141</v>
      </c>
      <c r="AA793" t="s">
        <v>142</v>
      </c>
      <c r="AB793" t="s">
        <v>65</v>
      </c>
      <c r="AC793" t="s">
        <v>66</v>
      </c>
    </row>
    <row r="794" spans="1:29" x14ac:dyDescent="0.25">
      <c r="A794" s="8" t="s">
        <v>961</v>
      </c>
      <c r="B794">
        <v>80</v>
      </c>
      <c r="C794" t="s">
        <v>292</v>
      </c>
      <c r="D794" s="28">
        <v>4</v>
      </c>
      <c r="E794" t="s">
        <v>144</v>
      </c>
      <c r="F794">
        <v>39</v>
      </c>
      <c r="G794" s="9" t="s">
        <v>140</v>
      </c>
      <c r="H794" t="s">
        <v>386</v>
      </c>
      <c r="I794" t="s">
        <v>387</v>
      </c>
      <c r="J794">
        <v>4</v>
      </c>
      <c r="K794">
        <v>82</v>
      </c>
      <c r="L794">
        <v>0</v>
      </c>
      <c r="M794">
        <v>2</v>
      </c>
      <c r="N794">
        <v>4</v>
      </c>
      <c r="O794">
        <v>255</v>
      </c>
      <c r="P794">
        <v>18</v>
      </c>
      <c r="Q794">
        <v>0</v>
      </c>
      <c r="R794">
        <v>128</v>
      </c>
      <c r="S794" t="s">
        <v>58</v>
      </c>
    </row>
    <row r="795" spans="1:29" x14ac:dyDescent="0.25">
      <c r="A795" s="8" t="s">
        <v>961</v>
      </c>
      <c r="B795">
        <v>80</v>
      </c>
      <c r="C795" t="s">
        <v>292</v>
      </c>
      <c r="D795" s="28">
        <v>4</v>
      </c>
      <c r="E795" t="s">
        <v>146</v>
      </c>
      <c r="F795">
        <v>19</v>
      </c>
      <c r="G795" s="9" t="s">
        <v>130</v>
      </c>
      <c r="H795" t="s">
        <v>408</v>
      </c>
      <c r="I795" t="s">
        <v>387</v>
      </c>
      <c r="J795">
        <v>4</v>
      </c>
      <c r="K795">
        <v>82</v>
      </c>
      <c r="L795">
        <v>0</v>
      </c>
      <c r="M795">
        <v>2</v>
      </c>
      <c r="N795">
        <v>4</v>
      </c>
      <c r="O795">
        <v>255</v>
      </c>
      <c r="P795">
        <v>18</v>
      </c>
      <c r="Q795">
        <v>0</v>
      </c>
      <c r="R795">
        <v>128</v>
      </c>
      <c r="S795" t="s">
        <v>58</v>
      </c>
      <c r="T795" t="s">
        <v>59</v>
      </c>
      <c r="U795" t="s">
        <v>60</v>
      </c>
      <c r="V795" t="s">
        <v>61</v>
      </c>
      <c r="W795" t="s">
        <v>62</v>
      </c>
      <c r="X795" t="s">
        <v>63</v>
      </c>
      <c r="Y795" t="s">
        <v>64</v>
      </c>
      <c r="Z795" t="s">
        <v>141</v>
      </c>
      <c r="AA795" t="s">
        <v>142</v>
      </c>
      <c r="AB795" t="s">
        <v>65</v>
      </c>
      <c r="AC795" t="s">
        <v>66</v>
      </c>
    </row>
    <row r="796" spans="1:29" x14ac:dyDescent="0.25">
      <c r="A796" s="8" t="s">
        <v>961</v>
      </c>
      <c r="B796">
        <v>80</v>
      </c>
      <c r="C796" t="s">
        <v>292</v>
      </c>
      <c r="D796" s="28">
        <v>4</v>
      </c>
      <c r="E796" t="s">
        <v>147</v>
      </c>
      <c r="F796">
        <v>34</v>
      </c>
      <c r="G796" s="9" t="s">
        <v>140</v>
      </c>
      <c r="H796" t="s">
        <v>386</v>
      </c>
      <c r="I796" t="s">
        <v>387</v>
      </c>
      <c r="J796">
        <v>4</v>
      </c>
      <c r="K796">
        <v>82</v>
      </c>
      <c r="L796">
        <v>0</v>
      </c>
      <c r="M796">
        <v>2</v>
      </c>
      <c r="N796">
        <v>4</v>
      </c>
      <c r="O796">
        <v>255</v>
      </c>
      <c r="P796">
        <v>18</v>
      </c>
      <c r="Q796">
        <v>0</v>
      </c>
      <c r="R796">
        <v>128</v>
      </c>
      <c r="S796" t="s">
        <v>58</v>
      </c>
      <c r="T796" t="s">
        <v>59</v>
      </c>
      <c r="U796" t="s">
        <v>60</v>
      </c>
      <c r="V796" t="s">
        <v>61</v>
      </c>
      <c r="W796" t="s">
        <v>62</v>
      </c>
      <c r="X796" t="s">
        <v>63</v>
      </c>
      <c r="Y796" t="s">
        <v>64</v>
      </c>
      <c r="Z796" t="s">
        <v>141</v>
      </c>
      <c r="AA796" t="s">
        <v>142</v>
      </c>
      <c r="AB796" t="s">
        <v>65</v>
      </c>
      <c r="AC796" t="s">
        <v>66</v>
      </c>
    </row>
    <row r="797" spans="1:29" x14ac:dyDescent="0.25">
      <c r="A797" s="8" t="s">
        <v>961</v>
      </c>
      <c r="B797">
        <v>80</v>
      </c>
      <c r="C797" t="s">
        <v>292</v>
      </c>
      <c r="D797" s="28">
        <v>4</v>
      </c>
      <c r="E797" t="s">
        <v>153</v>
      </c>
      <c r="F797">
        <v>39</v>
      </c>
      <c r="G797" s="9" t="s">
        <v>140</v>
      </c>
      <c r="H797" t="s">
        <v>386</v>
      </c>
      <c r="I797" t="s">
        <v>387</v>
      </c>
      <c r="J797">
        <v>4</v>
      </c>
      <c r="K797">
        <v>82</v>
      </c>
      <c r="L797">
        <v>0</v>
      </c>
      <c r="M797">
        <v>2</v>
      </c>
      <c r="N797">
        <v>4</v>
      </c>
      <c r="O797">
        <v>255</v>
      </c>
      <c r="P797">
        <v>18</v>
      </c>
      <c r="Q797">
        <v>0</v>
      </c>
      <c r="R797">
        <v>128</v>
      </c>
      <c r="S797" t="s">
        <v>58</v>
      </c>
      <c r="T797" t="s">
        <v>59</v>
      </c>
      <c r="U797" t="s">
        <v>60</v>
      </c>
      <c r="V797" t="s">
        <v>61</v>
      </c>
      <c r="W797" t="s">
        <v>62</v>
      </c>
      <c r="X797" t="s">
        <v>63</v>
      </c>
      <c r="Y797" t="s">
        <v>64</v>
      </c>
      <c r="Z797" t="s">
        <v>141</v>
      </c>
      <c r="AA797" t="s">
        <v>142</v>
      </c>
      <c r="AB797" t="s">
        <v>65</v>
      </c>
      <c r="AC797" t="s">
        <v>66</v>
      </c>
    </row>
    <row r="798" spans="1:29" x14ac:dyDescent="0.25">
      <c r="A798" s="8" t="s">
        <v>961</v>
      </c>
      <c r="B798">
        <v>80</v>
      </c>
      <c r="C798" t="s">
        <v>292</v>
      </c>
      <c r="D798" s="28">
        <v>4</v>
      </c>
      <c r="E798" t="s">
        <v>156</v>
      </c>
      <c r="F798">
        <v>19</v>
      </c>
      <c r="G798" s="9" t="s">
        <v>130</v>
      </c>
      <c r="H798" t="s">
        <v>408</v>
      </c>
      <c r="I798" t="s">
        <v>387</v>
      </c>
      <c r="J798">
        <v>4</v>
      </c>
      <c r="K798">
        <v>82</v>
      </c>
      <c r="L798">
        <v>0</v>
      </c>
      <c r="M798">
        <v>2</v>
      </c>
      <c r="N798">
        <v>4</v>
      </c>
      <c r="O798">
        <v>255</v>
      </c>
      <c r="P798">
        <v>18</v>
      </c>
      <c r="Q798">
        <v>0</v>
      </c>
      <c r="R798">
        <v>128</v>
      </c>
      <c r="S798" t="s">
        <v>58</v>
      </c>
      <c r="T798" t="s">
        <v>59</v>
      </c>
      <c r="U798" t="s">
        <v>60</v>
      </c>
      <c r="V798" t="s">
        <v>61</v>
      </c>
      <c r="W798" t="s">
        <v>62</v>
      </c>
      <c r="X798" t="s">
        <v>63</v>
      </c>
      <c r="Y798" t="s">
        <v>64</v>
      </c>
      <c r="Z798" t="s">
        <v>141</v>
      </c>
      <c r="AA798" t="s">
        <v>142</v>
      </c>
      <c r="AB798" t="s">
        <v>65</v>
      </c>
      <c r="AC798" t="s">
        <v>66</v>
      </c>
    </row>
    <row r="799" spans="1:29" x14ac:dyDescent="0.25">
      <c r="A799" s="8" t="s">
        <v>961</v>
      </c>
      <c r="B799">
        <v>80</v>
      </c>
      <c r="C799" t="s">
        <v>292</v>
      </c>
      <c r="D799" s="30">
        <v>5</v>
      </c>
      <c r="E799" t="s">
        <v>67</v>
      </c>
      <c r="F799">
        <v>22</v>
      </c>
      <c r="G799" s="9" t="s">
        <v>130</v>
      </c>
      <c r="H799" t="s">
        <v>386</v>
      </c>
      <c r="I799" t="s">
        <v>387</v>
      </c>
      <c r="J799">
        <v>4</v>
      </c>
      <c r="K799">
        <v>82</v>
      </c>
      <c r="L799">
        <v>0</v>
      </c>
      <c r="M799">
        <v>2</v>
      </c>
      <c r="N799">
        <v>4</v>
      </c>
      <c r="O799">
        <v>255</v>
      </c>
      <c r="P799">
        <v>18</v>
      </c>
      <c r="Q799">
        <v>0</v>
      </c>
      <c r="R799">
        <v>128</v>
      </c>
      <c r="S799" t="s">
        <v>58</v>
      </c>
      <c r="T799" t="s">
        <v>59</v>
      </c>
      <c r="U799" t="s">
        <v>60</v>
      </c>
      <c r="V799" t="s">
        <v>61</v>
      </c>
      <c r="W799" t="s">
        <v>62</v>
      </c>
      <c r="X799" t="s">
        <v>63</v>
      </c>
      <c r="Y799" t="s">
        <v>64</v>
      </c>
      <c r="Z799" t="s">
        <v>141</v>
      </c>
      <c r="AA799" t="s">
        <v>142</v>
      </c>
      <c r="AB799" t="s">
        <v>65</v>
      </c>
      <c r="AC799" t="s">
        <v>66</v>
      </c>
    </row>
    <row r="800" spans="1:29" x14ac:dyDescent="0.25">
      <c r="A800" s="8" t="s">
        <v>961</v>
      </c>
      <c r="B800">
        <v>80</v>
      </c>
      <c r="C800" t="s">
        <v>292</v>
      </c>
      <c r="D800" s="30">
        <v>5</v>
      </c>
      <c r="E800" t="s">
        <v>158</v>
      </c>
      <c r="F800">
        <v>38</v>
      </c>
      <c r="G800" s="9" t="s">
        <v>140</v>
      </c>
      <c r="H800" t="s">
        <v>386</v>
      </c>
      <c r="I800" t="s">
        <v>387</v>
      </c>
      <c r="J800">
        <v>4</v>
      </c>
      <c r="K800">
        <v>82</v>
      </c>
      <c r="L800">
        <v>0</v>
      </c>
      <c r="M800">
        <v>2</v>
      </c>
      <c r="N800">
        <v>4</v>
      </c>
      <c r="O800">
        <v>255</v>
      </c>
      <c r="P800">
        <v>18</v>
      </c>
      <c r="Q800">
        <v>0</v>
      </c>
      <c r="R800">
        <v>128</v>
      </c>
      <c r="S800" t="s">
        <v>58</v>
      </c>
      <c r="T800" t="s">
        <v>59</v>
      </c>
      <c r="U800" t="s">
        <v>60</v>
      </c>
      <c r="V800" t="s">
        <v>61</v>
      </c>
      <c r="W800" t="s">
        <v>62</v>
      </c>
      <c r="X800" t="s">
        <v>63</v>
      </c>
      <c r="Y800" t="s">
        <v>64</v>
      </c>
      <c r="Z800" t="s">
        <v>141</v>
      </c>
      <c r="AA800" t="s">
        <v>142</v>
      </c>
      <c r="AB800" t="s">
        <v>65</v>
      </c>
      <c r="AC800" t="s">
        <v>66</v>
      </c>
    </row>
    <row r="801" spans="1:29" x14ac:dyDescent="0.25">
      <c r="A801" s="8" t="s">
        <v>961</v>
      </c>
      <c r="B801">
        <v>80</v>
      </c>
      <c r="C801" t="s">
        <v>292</v>
      </c>
      <c r="D801" s="30">
        <v>5</v>
      </c>
      <c r="E801" t="s">
        <v>160</v>
      </c>
      <c r="F801">
        <v>19</v>
      </c>
      <c r="G801" s="9" t="s">
        <v>130</v>
      </c>
      <c r="H801" t="s">
        <v>386</v>
      </c>
      <c r="I801" t="s">
        <v>387</v>
      </c>
      <c r="J801">
        <v>4</v>
      </c>
      <c r="K801">
        <v>82</v>
      </c>
      <c r="L801">
        <v>0</v>
      </c>
      <c r="M801">
        <v>2</v>
      </c>
      <c r="N801">
        <v>4</v>
      </c>
      <c r="O801">
        <v>255</v>
      </c>
      <c r="P801">
        <v>18</v>
      </c>
      <c r="Q801">
        <v>0</v>
      </c>
      <c r="R801">
        <v>128</v>
      </c>
      <c r="S801" t="s">
        <v>58</v>
      </c>
      <c r="T801" t="s">
        <v>59</v>
      </c>
      <c r="U801" t="s">
        <v>60</v>
      </c>
      <c r="V801" t="s">
        <v>61</v>
      </c>
      <c r="W801" t="s">
        <v>62</v>
      </c>
      <c r="X801" t="s">
        <v>63</v>
      </c>
      <c r="Y801" t="s">
        <v>64</v>
      </c>
      <c r="Z801" t="s">
        <v>141</v>
      </c>
      <c r="AA801" t="s">
        <v>142</v>
      </c>
      <c r="AB801" t="s">
        <v>65</v>
      </c>
      <c r="AC801" t="s">
        <v>66</v>
      </c>
    </row>
    <row r="802" spans="1:29" x14ac:dyDescent="0.25">
      <c r="A802" s="8" t="s">
        <v>961</v>
      </c>
      <c r="B802">
        <v>80</v>
      </c>
      <c r="C802" t="s">
        <v>292</v>
      </c>
      <c r="D802" s="30">
        <v>5</v>
      </c>
      <c r="E802" t="s">
        <v>161</v>
      </c>
      <c r="F802">
        <v>45</v>
      </c>
      <c r="G802" s="9" t="s">
        <v>140</v>
      </c>
      <c r="H802" t="s">
        <v>386</v>
      </c>
      <c r="I802" t="s">
        <v>387</v>
      </c>
      <c r="J802">
        <v>4</v>
      </c>
      <c r="K802">
        <v>82</v>
      </c>
      <c r="L802">
        <v>0</v>
      </c>
      <c r="M802">
        <v>2</v>
      </c>
      <c r="N802">
        <v>4</v>
      </c>
      <c r="O802">
        <v>255</v>
      </c>
      <c r="P802">
        <v>18</v>
      </c>
      <c r="Q802">
        <v>0</v>
      </c>
      <c r="R802">
        <v>128</v>
      </c>
      <c r="S802" t="s">
        <v>58</v>
      </c>
      <c r="T802" t="s">
        <v>59</v>
      </c>
      <c r="U802" t="s">
        <v>60</v>
      </c>
      <c r="V802" t="s">
        <v>61</v>
      </c>
      <c r="W802" t="s">
        <v>62</v>
      </c>
      <c r="X802" t="s">
        <v>63</v>
      </c>
      <c r="Y802" t="s">
        <v>64</v>
      </c>
      <c r="Z802" t="s">
        <v>141</v>
      </c>
      <c r="AA802" t="s">
        <v>142</v>
      </c>
      <c r="AB802" t="s">
        <v>65</v>
      </c>
      <c r="AC802" t="s">
        <v>66</v>
      </c>
    </row>
    <row r="803" spans="1:29" x14ac:dyDescent="0.25">
      <c r="A803" s="8" t="s">
        <v>961</v>
      </c>
      <c r="B803">
        <v>80</v>
      </c>
      <c r="C803" t="s">
        <v>292</v>
      </c>
      <c r="D803" s="30">
        <v>5</v>
      </c>
      <c r="E803" t="s">
        <v>165</v>
      </c>
      <c r="F803">
        <v>22</v>
      </c>
      <c r="G803" s="9" t="s">
        <v>130</v>
      </c>
      <c r="H803" t="s">
        <v>386</v>
      </c>
      <c r="I803" t="s">
        <v>387</v>
      </c>
      <c r="J803">
        <v>4</v>
      </c>
      <c r="K803">
        <v>82</v>
      </c>
      <c r="L803">
        <v>0</v>
      </c>
      <c r="M803">
        <v>2</v>
      </c>
      <c r="N803">
        <v>4</v>
      </c>
      <c r="O803">
        <v>255</v>
      </c>
      <c r="P803">
        <v>18</v>
      </c>
      <c r="Q803">
        <v>0</v>
      </c>
      <c r="R803">
        <v>128</v>
      </c>
      <c r="S803" t="s">
        <v>58</v>
      </c>
      <c r="T803" t="s">
        <v>59</v>
      </c>
      <c r="U803" t="s">
        <v>60</v>
      </c>
      <c r="V803" t="s">
        <v>61</v>
      </c>
      <c r="W803" t="s">
        <v>62</v>
      </c>
      <c r="X803" t="s">
        <v>63</v>
      </c>
      <c r="Y803" t="s">
        <v>64</v>
      </c>
      <c r="Z803" t="s">
        <v>141</v>
      </c>
      <c r="AA803" t="s">
        <v>142</v>
      </c>
      <c r="AB803" t="s">
        <v>65</v>
      </c>
      <c r="AC803" t="s">
        <v>66</v>
      </c>
    </row>
    <row r="804" spans="1:29" x14ac:dyDescent="0.25">
      <c r="A804" s="8" t="s">
        <v>961</v>
      </c>
      <c r="B804">
        <v>80</v>
      </c>
      <c r="C804" t="s">
        <v>292</v>
      </c>
      <c r="D804" s="30">
        <v>5</v>
      </c>
      <c r="E804" t="s">
        <v>168</v>
      </c>
      <c r="F804">
        <v>38</v>
      </c>
      <c r="G804" s="9" t="s">
        <v>140</v>
      </c>
      <c r="H804" t="s">
        <v>386</v>
      </c>
      <c r="I804" t="s">
        <v>394</v>
      </c>
      <c r="J804">
        <v>4</v>
      </c>
      <c r="K804">
        <v>82</v>
      </c>
      <c r="L804">
        <v>0</v>
      </c>
      <c r="M804">
        <v>2</v>
      </c>
      <c r="N804">
        <v>4</v>
      </c>
      <c r="O804">
        <v>255</v>
      </c>
      <c r="P804">
        <v>18</v>
      </c>
      <c r="Q804">
        <v>0</v>
      </c>
      <c r="R804">
        <v>128</v>
      </c>
      <c r="S804" t="s">
        <v>58</v>
      </c>
      <c r="T804" t="s">
        <v>59</v>
      </c>
      <c r="U804" t="s">
        <v>60</v>
      </c>
      <c r="V804" t="s">
        <v>61</v>
      </c>
      <c r="W804" t="s">
        <v>62</v>
      </c>
      <c r="X804" t="s">
        <v>63</v>
      </c>
      <c r="Y804" t="s">
        <v>64</v>
      </c>
      <c r="Z804" t="s">
        <v>141</v>
      </c>
      <c r="AA804" t="s">
        <v>142</v>
      </c>
      <c r="AB804" t="s">
        <v>65</v>
      </c>
      <c r="AC804" t="s">
        <v>66</v>
      </c>
    </row>
    <row r="805" spans="1:29" x14ac:dyDescent="0.25">
      <c r="A805" s="8" t="s">
        <v>961</v>
      </c>
      <c r="B805">
        <v>80</v>
      </c>
      <c r="C805" t="s">
        <v>292</v>
      </c>
      <c r="D805" s="30">
        <v>5</v>
      </c>
      <c r="E805" t="s">
        <v>170</v>
      </c>
      <c r="F805">
        <v>20</v>
      </c>
      <c r="G805" s="9" t="s">
        <v>130</v>
      </c>
      <c r="H805" t="s">
        <v>386</v>
      </c>
      <c r="I805" t="s">
        <v>387</v>
      </c>
      <c r="J805">
        <v>4</v>
      </c>
      <c r="K805">
        <v>82</v>
      </c>
      <c r="L805">
        <v>0</v>
      </c>
      <c r="M805">
        <v>2</v>
      </c>
      <c r="N805">
        <v>4</v>
      </c>
      <c r="O805">
        <v>255</v>
      </c>
      <c r="P805">
        <v>18</v>
      </c>
      <c r="Q805">
        <v>0</v>
      </c>
      <c r="R805">
        <v>128</v>
      </c>
      <c r="S805" t="s">
        <v>58</v>
      </c>
      <c r="T805" t="s">
        <v>59</v>
      </c>
      <c r="U805" t="s">
        <v>60</v>
      </c>
      <c r="V805" t="s">
        <v>61</v>
      </c>
      <c r="W805" t="s">
        <v>62</v>
      </c>
      <c r="X805" t="s">
        <v>63</v>
      </c>
      <c r="Y805" t="s">
        <v>64</v>
      </c>
      <c r="Z805" t="s">
        <v>141</v>
      </c>
      <c r="AA805" t="s">
        <v>142</v>
      </c>
      <c r="AB805" t="s">
        <v>65</v>
      </c>
      <c r="AC805" t="s">
        <v>66</v>
      </c>
    </row>
    <row r="806" spans="1:29" x14ac:dyDescent="0.25">
      <c r="A806" s="8" t="s">
        <v>961</v>
      </c>
      <c r="B806">
        <v>80</v>
      </c>
      <c r="C806" t="s">
        <v>292</v>
      </c>
      <c r="D806" s="30">
        <v>5</v>
      </c>
      <c r="E806" t="s">
        <v>290</v>
      </c>
      <c r="F806">
        <v>45</v>
      </c>
      <c r="G806" s="9" t="s">
        <v>140</v>
      </c>
      <c r="H806" t="s">
        <v>386</v>
      </c>
      <c r="I806" t="s">
        <v>387</v>
      </c>
      <c r="J806">
        <v>4</v>
      </c>
      <c r="K806">
        <v>82</v>
      </c>
      <c r="L806">
        <v>0</v>
      </c>
      <c r="M806">
        <v>2</v>
      </c>
      <c r="N806">
        <v>4</v>
      </c>
      <c r="O806">
        <v>255</v>
      </c>
      <c r="P806">
        <v>18</v>
      </c>
      <c r="Q806">
        <v>0</v>
      </c>
      <c r="R806">
        <v>128</v>
      </c>
      <c r="S806" t="s">
        <v>58</v>
      </c>
      <c r="T806" t="s">
        <v>59</v>
      </c>
      <c r="U806" t="s">
        <v>60</v>
      </c>
      <c r="V806" t="s">
        <v>61</v>
      </c>
      <c r="W806" t="s">
        <v>62</v>
      </c>
      <c r="X806" t="s">
        <v>63</v>
      </c>
      <c r="Y806" t="s">
        <v>64</v>
      </c>
      <c r="Z806" t="s">
        <v>141</v>
      </c>
      <c r="AA806" t="s">
        <v>142</v>
      </c>
      <c r="AB806" t="s">
        <v>65</v>
      </c>
      <c r="AC806" t="s">
        <v>66</v>
      </c>
    </row>
    <row r="807" spans="1:29" s="18" customFormat="1" x14ac:dyDescent="0.25">
      <c r="A807" s="19" t="s">
        <v>962</v>
      </c>
      <c r="B807" s="18">
        <v>81</v>
      </c>
      <c r="C807" s="18" t="s">
        <v>346</v>
      </c>
      <c r="D807" s="24">
        <v>0</v>
      </c>
      <c r="E807" s="18" t="s">
        <v>49</v>
      </c>
      <c r="F807" s="18">
        <v>98</v>
      </c>
      <c r="G807" s="20" t="s">
        <v>21</v>
      </c>
      <c r="H807" s="18" t="s">
        <v>386</v>
      </c>
      <c r="I807" s="18" t="s">
        <v>387</v>
      </c>
      <c r="J807" s="18">
        <v>4</v>
      </c>
      <c r="K807" s="18">
        <v>215</v>
      </c>
      <c r="L807" s="18">
        <v>0</v>
      </c>
      <c r="M807" s="18">
        <v>0</v>
      </c>
      <c r="N807" s="18">
        <v>2</v>
      </c>
      <c r="O807" s="18">
        <v>0</v>
      </c>
      <c r="P807" s="18">
        <v>14</v>
      </c>
      <c r="Q807" s="18">
        <v>0</v>
      </c>
      <c r="R807" s="18">
        <v>128</v>
      </c>
      <c r="S807" s="18" t="s">
        <v>22</v>
      </c>
    </row>
    <row r="808" spans="1:29" x14ac:dyDescent="0.25">
      <c r="A808" s="10" t="s">
        <v>962</v>
      </c>
      <c r="B808">
        <v>81</v>
      </c>
      <c r="C808" t="s">
        <v>346</v>
      </c>
      <c r="D808" s="23">
        <v>0</v>
      </c>
      <c r="E808" t="s">
        <v>331</v>
      </c>
      <c r="F808">
        <v>101</v>
      </c>
      <c r="G808" s="9" t="s">
        <v>21</v>
      </c>
      <c r="H808" t="s">
        <v>386</v>
      </c>
      <c r="I808" t="s">
        <v>387</v>
      </c>
      <c r="J808">
        <v>4</v>
      </c>
      <c r="K808">
        <v>215</v>
      </c>
      <c r="L808">
        <v>0</v>
      </c>
      <c r="M808">
        <v>0</v>
      </c>
      <c r="N808">
        <v>2</v>
      </c>
      <c r="O808">
        <v>0</v>
      </c>
      <c r="P808">
        <v>14</v>
      </c>
      <c r="Q808">
        <v>0</v>
      </c>
      <c r="R808">
        <v>128</v>
      </c>
      <c r="S808" t="s">
        <v>22</v>
      </c>
    </row>
    <row r="809" spans="1:29" x14ac:dyDescent="0.25">
      <c r="A809" s="10" t="s">
        <v>962</v>
      </c>
      <c r="B809">
        <v>81</v>
      </c>
      <c r="C809" t="s">
        <v>346</v>
      </c>
      <c r="D809" s="23">
        <v>0</v>
      </c>
      <c r="E809" t="s">
        <v>265</v>
      </c>
      <c r="F809">
        <v>203</v>
      </c>
      <c r="G809" s="9" t="s">
        <v>21</v>
      </c>
      <c r="H809" t="s">
        <v>386</v>
      </c>
      <c r="I809" t="s">
        <v>387</v>
      </c>
      <c r="J809">
        <v>4</v>
      </c>
      <c r="K809">
        <v>215</v>
      </c>
      <c r="L809">
        <v>0</v>
      </c>
      <c r="M809">
        <v>0</v>
      </c>
      <c r="N809">
        <v>2</v>
      </c>
      <c r="O809">
        <v>0</v>
      </c>
      <c r="P809">
        <v>14</v>
      </c>
      <c r="Q809">
        <v>0</v>
      </c>
      <c r="R809">
        <v>128</v>
      </c>
      <c r="S809" t="s">
        <v>22</v>
      </c>
    </row>
    <row r="810" spans="1:29" x14ac:dyDescent="0.25">
      <c r="A810" s="10" t="s">
        <v>962</v>
      </c>
      <c r="B810">
        <v>81</v>
      </c>
      <c r="C810" t="s">
        <v>346</v>
      </c>
      <c r="D810" s="25">
        <v>1</v>
      </c>
      <c r="E810" t="s">
        <v>120</v>
      </c>
      <c r="F810">
        <v>447</v>
      </c>
      <c r="G810" s="9" t="s">
        <v>29</v>
      </c>
      <c r="H810" t="s">
        <v>397</v>
      </c>
      <c r="I810" t="s">
        <v>510</v>
      </c>
      <c r="J810">
        <v>4</v>
      </c>
      <c r="K810">
        <v>215</v>
      </c>
      <c r="L810">
        <v>0</v>
      </c>
      <c r="M810">
        <v>0</v>
      </c>
      <c r="N810">
        <v>0</v>
      </c>
      <c r="O810">
        <v>0</v>
      </c>
      <c r="P810">
        <v>14</v>
      </c>
      <c r="Q810">
        <v>0</v>
      </c>
      <c r="R810">
        <v>128</v>
      </c>
      <c r="S810" t="s">
        <v>22</v>
      </c>
    </row>
    <row r="811" spans="1:29" x14ac:dyDescent="0.25">
      <c r="A811" s="10" t="s">
        <v>962</v>
      </c>
      <c r="B811">
        <v>81</v>
      </c>
      <c r="C811" t="s">
        <v>346</v>
      </c>
      <c r="D811" s="26">
        <v>2</v>
      </c>
      <c r="E811" t="s">
        <v>186</v>
      </c>
      <c r="F811">
        <v>98</v>
      </c>
      <c r="G811" s="9" t="s">
        <v>31</v>
      </c>
      <c r="H811" t="s">
        <v>399</v>
      </c>
      <c r="I811" t="s">
        <v>400</v>
      </c>
      <c r="J811">
        <v>4</v>
      </c>
      <c r="K811">
        <v>215</v>
      </c>
      <c r="L811">
        <v>0</v>
      </c>
      <c r="M811">
        <v>0</v>
      </c>
      <c r="N811">
        <v>1</v>
      </c>
      <c r="O811">
        <v>0</v>
      </c>
      <c r="P811">
        <v>14</v>
      </c>
      <c r="Q811">
        <v>0</v>
      </c>
      <c r="R811">
        <v>128</v>
      </c>
      <c r="S811" t="s">
        <v>22</v>
      </c>
    </row>
    <row r="812" spans="1:29" x14ac:dyDescent="0.25">
      <c r="A812" s="10" t="s">
        <v>962</v>
      </c>
      <c r="B812">
        <v>81</v>
      </c>
      <c r="C812" t="s">
        <v>346</v>
      </c>
      <c r="D812" s="26">
        <v>2</v>
      </c>
      <c r="E812" t="s">
        <v>279</v>
      </c>
      <c r="F812">
        <v>158</v>
      </c>
      <c r="G812" s="9" t="s">
        <v>31</v>
      </c>
      <c r="H812" t="s">
        <v>399</v>
      </c>
      <c r="I812" t="s">
        <v>400</v>
      </c>
      <c r="J812">
        <v>4</v>
      </c>
      <c r="K812">
        <v>215</v>
      </c>
      <c r="L812">
        <v>0</v>
      </c>
      <c r="M812">
        <v>0</v>
      </c>
      <c r="N812">
        <v>1</v>
      </c>
      <c r="O812">
        <v>0</v>
      </c>
      <c r="P812">
        <v>14</v>
      </c>
      <c r="Q812">
        <v>0</v>
      </c>
      <c r="R812">
        <v>128</v>
      </c>
      <c r="S812" t="s">
        <v>22</v>
      </c>
    </row>
    <row r="813" spans="1:29" x14ac:dyDescent="0.25">
      <c r="A813" s="10" t="s">
        <v>962</v>
      </c>
      <c r="B813">
        <v>81</v>
      </c>
      <c r="C813" t="s">
        <v>346</v>
      </c>
      <c r="D813" s="27">
        <v>3</v>
      </c>
      <c r="E813" t="s">
        <v>129</v>
      </c>
      <c r="F813">
        <v>4</v>
      </c>
      <c r="G813" s="9" t="s">
        <v>130</v>
      </c>
      <c r="H813" t="s">
        <v>553</v>
      </c>
      <c r="I813" t="s">
        <v>553</v>
      </c>
      <c r="J813">
        <v>4</v>
      </c>
      <c r="K813">
        <v>215</v>
      </c>
      <c r="L813">
        <v>0</v>
      </c>
      <c r="M813">
        <v>0</v>
      </c>
      <c r="N813">
        <v>20</v>
      </c>
      <c r="O813">
        <v>201</v>
      </c>
      <c r="P813">
        <v>23</v>
      </c>
      <c r="Q813">
        <v>0</v>
      </c>
      <c r="R813">
        <v>128</v>
      </c>
      <c r="S813" t="s">
        <v>773</v>
      </c>
    </row>
    <row r="814" spans="1:29" x14ac:dyDescent="0.25">
      <c r="A814" s="10" t="s">
        <v>962</v>
      </c>
      <c r="B814">
        <v>81</v>
      </c>
      <c r="C814" t="s">
        <v>346</v>
      </c>
      <c r="D814" s="28">
        <v>4</v>
      </c>
      <c r="E814" t="s">
        <v>57</v>
      </c>
      <c r="F814">
        <v>49</v>
      </c>
      <c r="G814" s="9" t="s">
        <v>140</v>
      </c>
      <c r="H814" t="s">
        <v>386</v>
      </c>
      <c r="I814" t="s">
        <v>387</v>
      </c>
      <c r="J814">
        <v>4</v>
      </c>
      <c r="K814">
        <v>215</v>
      </c>
      <c r="L814">
        <v>0</v>
      </c>
      <c r="M814">
        <v>2</v>
      </c>
      <c r="N814">
        <v>4</v>
      </c>
      <c r="O814">
        <v>101</v>
      </c>
      <c r="P814">
        <v>18</v>
      </c>
      <c r="Q814">
        <v>0</v>
      </c>
      <c r="R814">
        <v>128</v>
      </c>
      <c r="S814" t="s">
        <v>58</v>
      </c>
    </row>
    <row r="815" spans="1:29" x14ac:dyDescent="0.25">
      <c r="A815" s="10" t="s">
        <v>962</v>
      </c>
      <c r="B815">
        <v>81</v>
      </c>
      <c r="C815" t="s">
        <v>346</v>
      </c>
      <c r="D815" s="30">
        <v>5</v>
      </c>
      <c r="E815" t="s">
        <v>67</v>
      </c>
      <c r="F815">
        <v>44</v>
      </c>
      <c r="G815" s="9" t="s">
        <v>140</v>
      </c>
      <c r="H815" t="s">
        <v>386</v>
      </c>
      <c r="I815" t="s">
        <v>387</v>
      </c>
      <c r="J815">
        <v>4</v>
      </c>
      <c r="K815">
        <v>215</v>
      </c>
      <c r="L815">
        <v>0</v>
      </c>
      <c r="M815">
        <v>2</v>
      </c>
      <c r="N815">
        <v>4</v>
      </c>
      <c r="O815">
        <v>101</v>
      </c>
      <c r="P815">
        <v>18</v>
      </c>
      <c r="Q815">
        <v>0</v>
      </c>
      <c r="R815">
        <v>128</v>
      </c>
      <c r="S815" t="s">
        <v>58</v>
      </c>
    </row>
    <row r="816" spans="1:29" s="18" customFormat="1" x14ac:dyDescent="0.25">
      <c r="A816" s="22" t="s">
        <v>963</v>
      </c>
      <c r="B816" s="18">
        <v>83</v>
      </c>
      <c r="C816" s="18" t="s">
        <v>354</v>
      </c>
      <c r="D816" s="24">
        <v>0</v>
      </c>
      <c r="E816" s="18" t="s">
        <v>50</v>
      </c>
      <c r="F816" s="18">
        <v>85</v>
      </c>
      <c r="G816" s="20" t="s">
        <v>21</v>
      </c>
      <c r="H816" s="18" t="s">
        <v>386</v>
      </c>
      <c r="I816" s="18" t="s">
        <v>387</v>
      </c>
      <c r="J816" s="18">
        <v>4</v>
      </c>
      <c r="K816" s="18">
        <v>244</v>
      </c>
      <c r="L816" s="18">
        <v>0</v>
      </c>
      <c r="M816" s="18">
        <v>0</v>
      </c>
      <c r="N816" s="18">
        <v>2</v>
      </c>
      <c r="O816" s="18">
        <v>0</v>
      </c>
      <c r="P816" s="18">
        <v>14</v>
      </c>
      <c r="Q816" s="18">
        <v>0</v>
      </c>
      <c r="R816" s="18">
        <v>128</v>
      </c>
      <c r="S816" s="18" t="s">
        <v>22</v>
      </c>
    </row>
    <row r="817" spans="1:94" x14ac:dyDescent="0.25">
      <c r="A817" s="17" t="s">
        <v>963</v>
      </c>
      <c r="B817">
        <v>83</v>
      </c>
      <c r="C817" t="s">
        <v>354</v>
      </c>
      <c r="D817" s="26">
        <v>2</v>
      </c>
      <c r="E817" t="s">
        <v>56</v>
      </c>
      <c r="F817">
        <v>86</v>
      </c>
      <c r="G817" s="9" t="s">
        <v>31</v>
      </c>
      <c r="H817" t="s">
        <v>401</v>
      </c>
      <c r="I817" t="s">
        <v>400</v>
      </c>
      <c r="J817">
        <v>4</v>
      </c>
      <c r="K817">
        <v>244</v>
      </c>
      <c r="L817">
        <v>0</v>
      </c>
      <c r="M817">
        <v>0</v>
      </c>
      <c r="N817">
        <v>1</v>
      </c>
      <c r="O817">
        <v>0</v>
      </c>
      <c r="P817">
        <v>14</v>
      </c>
      <c r="Q817">
        <v>0</v>
      </c>
      <c r="R817">
        <v>128</v>
      </c>
      <c r="S817" t="s">
        <v>22</v>
      </c>
    </row>
    <row r="818" spans="1:94" s="18" customFormat="1" x14ac:dyDescent="0.25">
      <c r="A818" s="19" t="s">
        <v>964</v>
      </c>
      <c r="B818" s="18">
        <v>84</v>
      </c>
      <c r="C818" s="18" t="s">
        <v>347</v>
      </c>
      <c r="D818" s="24">
        <v>0</v>
      </c>
      <c r="E818" s="18" t="s">
        <v>52</v>
      </c>
      <c r="F818" s="18">
        <v>117</v>
      </c>
      <c r="G818" s="20" t="s">
        <v>21</v>
      </c>
      <c r="H818" s="18" t="s">
        <v>386</v>
      </c>
      <c r="I818" s="18" t="s">
        <v>387</v>
      </c>
      <c r="J818" s="18">
        <v>4</v>
      </c>
      <c r="K818" s="18">
        <v>91</v>
      </c>
      <c r="L818" s="18">
        <v>0</v>
      </c>
      <c r="M818" s="18">
        <v>0</v>
      </c>
      <c r="N818" s="18">
        <v>2</v>
      </c>
      <c r="O818" s="18">
        <v>0</v>
      </c>
      <c r="P818" s="18">
        <v>22</v>
      </c>
      <c r="Q818" s="18">
        <v>0</v>
      </c>
      <c r="R818" s="18">
        <v>128</v>
      </c>
      <c r="S818" s="18" t="s">
        <v>22</v>
      </c>
    </row>
    <row r="819" spans="1:94" x14ac:dyDescent="0.25">
      <c r="A819" s="10" t="s">
        <v>964</v>
      </c>
      <c r="B819">
        <v>84</v>
      </c>
      <c r="C819" t="s">
        <v>347</v>
      </c>
      <c r="D819" s="23">
        <v>0</v>
      </c>
      <c r="E819" t="s">
        <v>52</v>
      </c>
      <c r="F819">
        <v>117</v>
      </c>
      <c r="G819" s="9" t="s">
        <v>21</v>
      </c>
      <c r="H819" t="s">
        <v>386</v>
      </c>
      <c r="I819" t="s">
        <v>387</v>
      </c>
      <c r="J819">
        <v>4</v>
      </c>
      <c r="K819">
        <v>91</v>
      </c>
      <c r="L819">
        <v>0</v>
      </c>
      <c r="M819">
        <v>0</v>
      </c>
      <c r="N819">
        <v>2</v>
      </c>
      <c r="O819">
        <v>0</v>
      </c>
      <c r="P819">
        <v>22</v>
      </c>
      <c r="Q819">
        <v>0</v>
      </c>
      <c r="R819">
        <v>128</v>
      </c>
      <c r="S819" t="s">
        <v>77</v>
      </c>
    </row>
    <row r="820" spans="1:94" x14ac:dyDescent="0.25">
      <c r="A820" s="10" t="s">
        <v>964</v>
      </c>
      <c r="B820">
        <v>84</v>
      </c>
      <c r="C820" t="s">
        <v>347</v>
      </c>
      <c r="D820" s="23">
        <v>0</v>
      </c>
      <c r="E820" t="s">
        <v>52</v>
      </c>
      <c r="F820">
        <v>116</v>
      </c>
      <c r="G820" s="9" t="s">
        <v>21</v>
      </c>
      <c r="H820" t="s">
        <v>386</v>
      </c>
      <c r="I820" t="s">
        <v>387</v>
      </c>
      <c r="J820">
        <v>4</v>
      </c>
      <c r="K820">
        <v>91</v>
      </c>
      <c r="L820">
        <v>0</v>
      </c>
      <c r="M820">
        <v>0</v>
      </c>
      <c r="N820">
        <v>2</v>
      </c>
      <c r="O820">
        <v>0</v>
      </c>
      <c r="P820">
        <v>22</v>
      </c>
      <c r="Q820">
        <v>0</v>
      </c>
      <c r="R820">
        <v>128</v>
      </c>
      <c r="S820" t="s">
        <v>77</v>
      </c>
      <c r="T820" t="s">
        <v>78</v>
      </c>
      <c r="U820" t="s">
        <v>79</v>
      </c>
      <c r="V820" t="s">
        <v>80</v>
      </c>
      <c r="W820" t="s">
        <v>81</v>
      </c>
      <c r="X820" t="s">
        <v>82</v>
      </c>
      <c r="Y820" t="s">
        <v>83</v>
      </c>
      <c r="Z820" t="s">
        <v>84</v>
      </c>
      <c r="AA820" t="s">
        <v>82</v>
      </c>
      <c r="AB820" t="s">
        <v>85</v>
      </c>
      <c r="AC820" t="s">
        <v>86</v>
      </c>
      <c r="AD820" t="s">
        <v>85</v>
      </c>
      <c r="AE820" t="s">
        <v>81</v>
      </c>
      <c r="AF820" t="s">
        <v>87</v>
      </c>
      <c r="AG820" t="s">
        <v>88</v>
      </c>
      <c r="AH820" t="s">
        <v>84</v>
      </c>
      <c r="AI820" t="s">
        <v>87</v>
      </c>
      <c r="AJ820" t="s">
        <v>89</v>
      </c>
      <c r="AK820" t="s">
        <v>90</v>
      </c>
      <c r="AL820" t="s">
        <v>91</v>
      </c>
      <c r="AM820" t="s">
        <v>81</v>
      </c>
      <c r="AN820" t="s">
        <v>87</v>
      </c>
      <c r="AO820" t="s">
        <v>92</v>
      </c>
      <c r="AP820" t="s">
        <v>81</v>
      </c>
      <c r="AQ820" t="s">
        <v>82</v>
      </c>
      <c r="AR820" t="s">
        <v>93</v>
      </c>
      <c r="AS820" t="s">
        <v>84</v>
      </c>
      <c r="AT820" t="s">
        <v>82</v>
      </c>
      <c r="AU820" t="s">
        <v>94</v>
      </c>
      <c r="AV820" t="s">
        <v>95</v>
      </c>
      <c r="AW820" t="s">
        <v>96</v>
      </c>
      <c r="AX820" t="s">
        <v>79</v>
      </c>
      <c r="AY820" t="s">
        <v>97</v>
      </c>
      <c r="AZ820" t="s">
        <v>79</v>
      </c>
      <c r="BA820" t="s">
        <v>98</v>
      </c>
      <c r="BB820" t="s">
        <v>99</v>
      </c>
      <c r="BC820" t="s">
        <v>82</v>
      </c>
      <c r="BD820" t="s">
        <v>100</v>
      </c>
      <c r="BE820" t="s">
        <v>79</v>
      </c>
      <c r="BF820" t="s">
        <v>98</v>
      </c>
      <c r="BG820" t="s">
        <v>100</v>
      </c>
      <c r="BH820" t="s">
        <v>101</v>
      </c>
      <c r="BI820" t="s">
        <v>82</v>
      </c>
      <c r="BJ820" t="s">
        <v>100</v>
      </c>
      <c r="BK820" t="s">
        <v>102</v>
      </c>
      <c r="BL820" t="s">
        <v>100</v>
      </c>
      <c r="BM820" t="s">
        <v>79</v>
      </c>
      <c r="BN820" t="s">
        <v>103</v>
      </c>
      <c r="BO820" t="s">
        <v>104</v>
      </c>
      <c r="BP820" t="s">
        <v>100</v>
      </c>
      <c r="BQ820" t="s">
        <v>102</v>
      </c>
      <c r="BR820" t="s">
        <v>100</v>
      </c>
      <c r="BS820" t="s">
        <v>79</v>
      </c>
      <c r="BT820" t="s">
        <v>103</v>
      </c>
      <c r="BU820" t="s">
        <v>104</v>
      </c>
      <c r="BV820" t="s">
        <v>100</v>
      </c>
      <c r="BW820" t="s">
        <v>79</v>
      </c>
      <c r="BX820" t="s">
        <v>102</v>
      </c>
      <c r="BY820" t="s">
        <v>84</v>
      </c>
      <c r="BZ820" t="s">
        <v>82</v>
      </c>
      <c r="CA820" t="s">
        <v>79</v>
      </c>
      <c r="CB820" t="s">
        <v>79</v>
      </c>
      <c r="CC820" t="s">
        <v>83</v>
      </c>
      <c r="CD820" t="s">
        <v>105</v>
      </c>
      <c r="CE820" t="s">
        <v>82</v>
      </c>
      <c r="CF820" t="s">
        <v>79</v>
      </c>
      <c r="CG820" t="s">
        <v>79</v>
      </c>
      <c r="CH820" t="s">
        <v>85</v>
      </c>
      <c r="CI820" t="s">
        <v>85</v>
      </c>
      <c r="CJ820" t="s">
        <v>94</v>
      </c>
      <c r="CK820" t="s">
        <v>106</v>
      </c>
      <c r="CL820" t="s">
        <v>107</v>
      </c>
      <c r="CM820" t="s">
        <v>108</v>
      </c>
      <c r="CN820" t="s">
        <v>109</v>
      </c>
      <c r="CO820" t="s">
        <v>110</v>
      </c>
      <c r="CP820" t="s">
        <v>100</v>
      </c>
    </row>
    <row r="821" spans="1:94" x14ac:dyDescent="0.25">
      <c r="A821" s="10" t="s">
        <v>964</v>
      </c>
      <c r="B821">
        <v>84</v>
      </c>
      <c r="C821" t="s">
        <v>347</v>
      </c>
      <c r="D821" s="23">
        <v>0</v>
      </c>
      <c r="E821" t="s">
        <v>331</v>
      </c>
      <c r="F821">
        <v>121</v>
      </c>
      <c r="G821" s="9" t="s">
        <v>21</v>
      </c>
      <c r="H821" t="s">
        <v>386</v>
      </c>
      <c r="I821" t="s">
        <v>387</v>
      </c>
      <c r="J821">
        <v>4</v>
      </c>
      <c r="K821">
        <v>91</v>
      </c>
      <c r="L821">
        <v>0</v>
      </c>
      <c r="M821">
        <v>0</v>
      </c>
      <c r="N821">
        <v>2</v>
      </c>
      <c r="O821">
        <v>0</v>
      </c>
      <c r="P821">
        <v>22</v>
      </c>
      <c r="Q821">
        <v>0</v>
      </c>
      <c r="R821">
        <v>128</v>
      </c>
      <c r="S821" t="s">
        <v>22</v>
      </c>
    </row>
    <row r="822" spans="1:94" x14ac:dyDescent="0.25">
      <c r="A822" s="10" t="s">
        <v>964</v>
      </c>
      <c r="B822">
        <v>84</v>
      </c>
      <c r="C822" t="s">
        <v>347</v>
      </c>
      <c r="D822" s="23">
        <v>0</v>
      </c>
      <c r="E822" t="s">
        <v>331</v>
      </c>
      <c r="F822">
        <v>121</v>
      </c>
      <c r="G822" s="9" t="s">
        <v>21</v>
      </c>
      <c r="H822" t="s">
        <v>386</v>
      </c>
      <c r="I822" t="s">
        <v>387</v>
      </c>
      <c r="J822">
        <v>4</v>
      </c>
      <c r="K822">
        <v>91</v>
      </c>
      <c r="L822">
        <v>0</v>
      </c>
      <c r="M822">
        <v>0</v>
      </c>
      <c r="N822">
        <v>2</v>
      </c>
      <c r="O822">
        <v>0</v>
      </c>
      <c r="P822">
        <v>22</v>
      </c>
      <c r="Q822">
        <v>0</v>
      </c>
      <c r="R822">
        <v>128</v>
      </c>
      <c r="S822" t="s">
        <v>77</v>
      </c>
    </row>
    <row r="823" spans="1:94" x14ac:dyDescent="0.25">
      <c r="A823" s="10" t="s">
        <v>964</v>
      </c>
      <c r="B823">
        <v>84</v>
      </c>
      <c r="C823" t="s">
        <v>347</v>
      </c>
      <c r="D823" s="23">
        <v>0</v>
      </c>
      <c r="E823" t="s">
        <v>331</v>
      </c>
      <c r="F823">
        <v>121</v>
      </c>
      <c r="G823" s="9" t="s">
        <v>21</v>
      </c>
      <c r="H823" t="s">
        <v>386</v>
      </c>
      <c r="I823" t="s">
        <v>387</v>
      </c>
      <c r="J823">
        <v>4</v>
      </c>
      <c r="K823">
        <v>91</v>
      </c>
      <c r="L823">
        <v>0</v>
      </c>
      <c r="M823">
        <v>0</v>
      </c>
      <c r="N823">
        <v>2</v>
      </c>
      <c r="O823">
        <v>0</v>
      </c>
      <c r="P823">
        <v>22</v>
      </c>
      <c r="Q823">
        <v>0</v>
      </c>
      <c r="R823">
        <v>128</v>
      </c>
      <c r="S823" t="s">
        <v>77</v>
      </c>
      <c r="T823" t="s">
        <v>78</v>
      </c>
      <c r="U823" t="s">
        <v>79</v>
      </c>
      <c r="V823" t="s">
        <v>80</v>
      </c>
      <c r="W823" t="s">
        <v>81</v>
      </c>
      <c r="X823" t="s">
        <v>82</v>
      </c>
      <c r="Y823" t="s">
        <v>83</v>
      </c>
      <c r="Z823" t="s">
        <v>84</v>
      </c>
      <c r="AA823" t="s">
        <v>82</v>
      </c>
      <c r="AB823" t="s">
        <v>85</v>
      </c>
      <c r="AC823" t="s">
        <v>86</v>
      </c>
      <c r="AD823" t="s">
        <v>85</v>
      </c>
      <c r="AE823" t="s">
        <v>81</v>
      </c>
      <c r="AF823" t="s">
        <v>87</v>
      </c>
      <c r="AG823" t="s">
        <v>88</v>
      </c>
      <c r="AH823" t="s">
        <v>84</v>
      </c>
      <c r="AI823" t="s">
        <v>87</v>
      </c>
      <c r="AJ823" t="s">
        <v>89</v>
      </c>
      <c r="AK823" t="s">
        <v>90</v>
      </c>
      <c r="AL823" t="s">
        <v>91</v>
      </c>
      <c r="AM823" t="s">
        <v>81</v>
      </c>
      <c r="AN823" t="s">
        <v>87</v>
      </c>
      <c r="AO823" t="s">
        <v>92</v>
      </c>
      <c r="AP823" t="s">
        <v>81</v>
      </c>
      <c r="AQ823" t="s">
        <v>82</v>
      </c>
      <c r="AR823" t="s">
        <v>93</v>
      </c>
      <c r="AS823" t="s">
        <v>84</v>
      </c>
      <c r="AT823" t="s">
        <v>82</v>
      </c>
      <c r="AU823" t="s">
        <v>94</v>
      </c>
      <c r="AV823" t="s">
        <v>95</v>
      </c>
      <c r="AW823" t="s">
        <v>96</v>
      </c>
      <c r="AX823" t="s">
        <v>79</v>
      </c>
      <c r="AY823" t="s">
        <v>97</v>
      </c>
      <c r="AZ823" t="s">
        <v>79</v>
      </c>
      <c r="BA823" t="s">
        <v>98</v>
      </c>
      <c r="BB823" t="s">
        <v>99</v>
      </c>
      <c r="BC823" t="s">
        <v>82</v>
      </c>
      <c r="BD823" t="s">
        <v>100</v>
      </c>
      <c r="BE823" t="s">
        <v>79</v>
      </c>
      <c r="BF823" t="s">
        <v>98</v>
      </c>
      <c r="BG823" t="s">
        <v>100</v>
      </c>
      <c r="BH823" t="s">
        <v>101</v>
      </c>
      <c r="BI823" t="s">
        <v>82</v>
      </c>
      <c r="BJ823" t="s">
        <v>100</v>
      </c>
      <c r="BK823" t="s">
        <v>102</v>
      </c>
      <c r="BL823" t="s">
        <v>100</v>
      </c>
      <c r="BM823" t="s">
        <v>79</v>
      </c>
      <c r="BN823" t="s">
        <v>103</v>
      </c>
      <c r="BO823" t="s">
        <v>104</v>
      </c>
      <c r="BP823" t="s">
        <v>100</v>
      </c>
      <c r="BQ823" t="s">
        <v>102</v>
      </c>
      <c r="BR823" t="s">
        <v>100</v>
      </c>
      <c r="BS823" t="s">
        <v>79</v>
      </c>
      <c r="BT823" t="s">
        <v>103</v>
      </c>
      <c r="BU823" t="s">
        <v>104</v>
      </c>
      <c r="BV823" t="s">
        <v>100</v>
      </c>
      <c r="BW823" t="s">
        <v>79</v>
      </c>
      <c r="BX823" t="s">
        <v>102</v>
      </c>
      <c r="BY823" t="s">
        <v>84</v>
      </c>
      <c r="BZ823" t="s">
        <v>82</v>
      </c>
      <c r="CA823" t="s">
        <v>79</v>
      </c>
      <c r="CB823" t="s">
        <v>79</v>
      </c>
      <c r="CC823" t="s">
        <v>83</v>
      </c>
      <c r="CD823" t="s">
        <v>105</v>
      </c>
      <c r="CE823" t="s">
        <v>82</v>
      </c>
      <c r="CF823" t="s">
        <v>79</v>
      </c>
      <c r="CG823" t="s">
        <v>79</v>
      </c>
      <c r="CH823" t="s">
        <v>85</v>
      </c>
      <c r="CI823" t="s">
        <v>85</v>
      </c>
      <c r="CJ823" t="s">
        <v>94</v>
      </c>
      <c r="CK823" t="s">
        <v>106</v>
      </c>
      <c r="CL823" t="s">
        <v>107</v>
      </c>
      <c r="CM823" t="s">
        <v>108</v>
      </c>
      <c r="CN823" t="s">
        <v>109</v>
      </c>
      <c r="CO823" t="s">
        <v>110</v>
      </c>
      <c r="CP823" t="s">
        <v>100</v>
      </c>
    </row>
    <row r="824" spans="1:94" x14ac:dyDescent="0.25">
      <c r="A824" s="10" t="s">
        <v>964</v>
      </c>
      <c r="B824">
        <v>84</v>
      </c>
      <c r="C824" t="s">
        <v>347</v>
      </c>
      <c r="D824" s="23">
        <v>0</v>
      </c>
      <c r="E824" t="s">
        <v>332</v>
      </c>
      <c r="F824">
        <v>108</v>
      </c>
      <c r="G824" s="9" t="s">
        <v>21</v>
      </c>
      <c r="H824" t="s">
        <v>386</v>
      </c>
      <c r="I824" t="s">
        <v>387</v>
      </c>
      <c r="J824">
        <v>4</v>
      </c>
      <c r="K824">
        <v>91</v>
      </c>
      <c r="L824">
        <v>0</v>
      </c>
      <c r="M824">
        <v>0</v>
      </c>
      <c r="N824">
        <v>2</v>
      </c>
      <c r="O824">
        <v>0</v>
      </c>
      <c r="P824">
        <v>22</v>
      </c>
      <c r="Q824">
        <v>0</v>
      </c>
      <c r="R824">
        <v>128</v>
      </c>
      <c r="S824" t="s">
        <v>22</v>
      </c>
    </row>
    <row r="825" spans="1:94" x14ac:dyDescent="0.25">
      <c r="A825" s="10" t="s">
        <v>964</v>
      </c>
      <c r="B825">
        <v>84</v>
      </c>
      <c r="C825" t="s">
        <v>347</v>
      </c>
      <c r="D825" s="23">
        <v>0</v>
      </c>
      <c r="E825" t="s">
        <v>332</v>
      </c>
      <c r="F825">
        <v>108</v>
      </c>
      <c r="G825" s="9" t="s">
        <v>21</v>
      </c>
      <c r="H825" t="s">
        <v>386</v>
      </c>
      <c r="I825" t="s">
        <v>387</v>
      </c>
      <c r="J825">
        <v>4</v>
      </c>
      <c r="K825">
        <v>91</v>
      </c>
      <c r="L825">
        <v>0</v>
      </c>
      <c r="M825">
        <v>0</v>
      </c>
      <c r="N825">
        <v>2</v>
      </c>
      <c r="O825">
        <v>0</v>
      </c>
      <c r="P825">
        <v>22</v>
      </c>
      <c r="Q825">
        <v>0</v>
      </c>
      <c r="R825">
        <v>128</v>
      </c>
      <c r="S825" t="s">
        <v>77</v>
      </c>
    </row>
    <row r="826" spans="1:94" x14ac:dyDescent="0.25">
      <c r="A826" s="10" t="s">
        <v>964</v>
      </c>
      <c r="B826">
        <v>84</v>
      </c>
      <c r="C826" t="s">
        <v>347</v>
      </c>
      <c r="D826" s="23">
        <v>0</v>
      </c>
      <c r="E826" t="s">
        <v>332</v>
      </c>
      <c r="F826">
        <v>108</v>
      </c>
      <c r="G826" s="9" t="s">
        <v>21</v>
      </c>
      <c r="H826" t="s">
        <v>386</v>
      </c>
      <c r="I826" t="s">
        <v>387</v>
      </c>
      <c r="J826">
        <v>4</v>
      </c>
      <c r="K826">
        <v>91</v>
      </c>
      <c r="L826">
        <v>0</v>
      </c>
      <c r="M826">
        <v>0</v>
      </c>
      <c r="N826">
        <v>2</v>
      </c>
      <c r="O826">
        <v>0</v>
      </c>
      <c r="P826">
        <v>22</v>
      </c>
      <c r="Q826">
        <v>0</v>
      </c>
      <c r="R826">
        <v>128</v>
      </c>
      <c r="S826" t="s">
        <v>77</v>
      </c>
      <c r="T826" t="s">
        <v>78</v>
      </c>
      <c r="U826" t="s">
        <v>79</v>
      </c>
      <c r="V826" t="s">
        <v>80</v>
      </c>
      <c r="W826" t="s">
        <v>81</v>
      </c>
      <c r="X826" t="s">
        <v>82</v>
      </c>
      <c r="Y826" t="s">
        <v>83</v>
      </c>
      <c r="Z826" t="s">
        <v>84</v>
      </c>
      <c r="AA826" t="s">
        <v>82</v>
      </c>
      <c r="AB826" t="s">
        <v>85</v>
      </c>
      <c r="AC826" t="s">
        <v>86</v>
      </c>
      <c r="AD826" t="s">
        <v>85</v>
      </c>
      <c r="AE826" t="s">
        <v>81</v>
      </c>
      <c r="AF826" t="s">
        <v>87</v>
      </c>
      <c r="AG826" t="s">
        <v>88</v>
      </c>
      <c r="AH826" t="s">
        <v>84</v>
      </c>
      <c r="AI826" t="s">
        <v>87</v>
      </c>
      <c r="AJ826" t="s">
        <v>89</v>
      </c>
      <c r="AK826" t="s">
        <v>90</v>
      </c>
      <c r="AL826" t="s">
        <v>91</v>
      </c>
      <c r="AM826" t="s">
        <v>81</v>
      </c>
      <c r="AN826" t="s">
        <v>87</v>
      </c>
      <c r="AO826" t="s">
        <v>92</v>
      </c>
      <c r="AP826" t="s">
        <v>81</v>
      </c>
      <c r="AQ826" t="s">
        <v>82</v>
      </c>
      <c r="AR826" t="s">
        <v>93</v>
      </c>
      <c r="AS826" t="s">
        <v>84</v>
      </c>
      <c r="AT826" t="s">
        <v>82</v>
      </c>
      <c r="AU826" t="s">
        <v>94</v>
      </c>
      <c r="AV826" t="s">
        <v>95</v>
      </c>
      <c r="AW826" t="s">
        <v>96</v>
      </c>
      <c r="AX826" t="s">
        <v>79</v>
      </c>
      <c r="AY826" t="s">
        <v>97</v>
      </c>
      <c r="AZ826" t="s">
        <v>79</v>
      </c>
      <c r="BA826" t="s">
        <v>98</v>
      </c>
      <c r="BB826" t="s">
        <v>99</v>
      </c>
      <c r="BC826" t="s">
        <v>82</v>
      </c>
      <c r="BD826" t="s">
        <v>100</v>
      </c>
      <c r="BE826" t="s">
        <v>79</v>
      </c>
      <c r="BF826" t="s">
        <v>98</v>
      </c>
      <c r="BG826" t="s">
        <v>100</v>
      </c>
      <c r="BH826" t="s">
        <v>101</v>
      </c>
      <c r="BI826" t="s">
        <v>82</v>
      </c>
      <c r="BJ826" t="s">
        <v>100</v>
      </c>
      <c r="BK826" t="s">
        <v>102</v>
      </c>
      <c r="BL826" t="s">
        <v>100</v>
      </c>
      <c r="BM826" t="s">
        <v>79</v>
      </c>
      <c r="BN826" t="s">
        <v>103</v>
      </c>
      <c r="BO826" t="s">
        <v>104</v>
      </c>
      <c r="BP826" t="s">
        <v>100</v>
      </c>
      <c r="BQ826" t="s">
        <v>102</v>
      </c>
      <c r="BR826" t="s">
        <v>100</v>
      </c>
      <c r="BS826" t="s">
        <v>79</v>
      </c>
      <c r="BT826" t="s">
        <v>103</v>
      </c>
      <c r="BU826" t="s">
        <v>104</v>
      </c>
      <c r="BV826" t="s">
        <v>100</v>
      </c>
      <c r="BW826" t="s">
        <v>79</v>
      </c>
      <c r="BX826" t="s">
        <v>102</v>
      </c>
      <c r="BY826" t="s">
        <v>84</v>
      </c>
      <c r="BZ826" t="s">
        <v>82</v>
      </c>
      <c r="CA826" t="s">
        <v>79</v>
      </c>
      <c r="CB826" t="s">
        <v>79</v>
      </c>
      <c r="CC826" t="s">
        <v>83</v>
      </c>
      <c r="CD826" t="s">
        <v>105</v>
      </c>
      <c r="CE826" t="s">
        <v>82</v>
      </c>
      <c r="CF826" t="s">
        <v>79</v>
      </c>
      <c r="CG826" t="s">
        <v>79</v>
      </c>
      <c r="CH826" t="s">
        <v>85</v>
      </c>
      <c r="CI826" t="s">
        <v>85</v>
      </c>
      <c r="CJ826" t="s">
        <v>94</v>
      </c>
      <c r="CK826" t="s">
        <v>106</v>
      </c>
      <c r="CL826" t="s">
        <v>107</v>
      </c>
      <c r="CM826" t="s">
        <v>108</v>
      </c>
      <c r="CN826" t="s">
        <v>109</v>
      </c>
      <c r="CO826" t="s">
        <v>110</v>
      </c>
      <c r="CP826" t="s">
        <v>100</v>
      </c>
    </row>
    <row r="827" spans="1:94" x14ac:dyDescent="0.25">
      <c r="A827" s="10" t="s">
        <v>964</v>
      </c>
      <c r="B827">
        <v>84</v>
      </c>
      <c r="C827" t="s">
        <v>347</v>
      </c>
      <c r="D827" s="23">
        <v>0</v>
      </c>
      <c r="E827" t="s">
        <v>333</v>
      </c>
      <c r="F827">
        <v>116</v>
      </c>
      <c r="G827" s="9" t="s">
        <v>21</v>
      </c>
      <c r="H827" t="s">
        <v>386</v>
      </c>
      <c r="I827" t="s">
        <v>387</v>
      </c>
      <c r="J827">
        <v>4</v>
      </c>
      <c r="K827">
        <v>91</v>
      </c>
      <c r="L827">
        <v>0</v>
      </c>
      <c r="M827">
        <v>0</v>
      </c>
      <c r="N827">
        <v>2</v>
      </c>
      <c r="O827">
        <v>0</v>
      </c>
      <c r="P827">
        <v>22</v>
      </c>
      <c r="Q827">
        <v>0</v>
      </c>
      <c r="R827">
        <v>128</v>
      </c>
      <c r="S827" t="s">
        <v>22</v>
      </c>
    </row>
    <row r="828" spans="1:94" x14ac:dyDescent="0.25">
      <c r="A828" s="10" t="s">
        <v>964</v>
      </c>
      <c r="B828">
        <v>84</v>
      </c>
      <c r="C828" t="s">
        <v>347</v>
      </c>
      <c r="D828" s="23">
        <v>0</v>
      </c>
      <c r="E828" t="s">
        <v>333</v>
      </c>
      <c r="F828">
        <v>116</v>
      </c>
      <c r="G828" s="9" t="s">
        <v>21</v>
      </c>
      <c r="H828" t="s">
        <v>386</v>
      </c>
      <c r="I828" t="s">
        <v>387</v>
      </c>
      <c r="J828">
        <v>4</v>
      </c>
      <c r="K828">
        <v>91</v>
      </c>
      <c r="L828">
        <v>0</v>
      </c>
      <c r="M828">
        <v>0</v>
      </c>
      <c r="N828">
        <v>2</v>
      </c>
      <c r="O828">
        <v>0</v>
      </c>
      <c r="P828">
        <v>22</v>
      </c>
      <c r="Q828">
        <v>0</v>
      </c>
      <c r="R828">
        <v>128</v>
      </c>
      <c r="S828" t="s">
        <v>77</v>
      </c>
    </row>
    <row r="829" spans="1:94" x14ac:dyDescent="0.25">
      <c r="A829" s="10" t="s">
        <v>964</v>
      </c>
      <c r="B829">
        <v>84</v>
      </c>
      <c r="C829" t="s">
        <v>347</v>
      </c>
      <c r="D829" s="23">
        <v>0</v>
      </c>
      <c r="E829" t="s">
        <v>333</v>
      </c>
      <c r="F829">
        <v>116</v>
      </c>
      <c r="G829" s="9" t="s">
        <v>21</v>
      </c>
      <c r="H829" t="s">
        <v>386</v>
      </c>
      <c r="I829" t="s">
        <v>387</v>
      </c>
      <c r="J829">
        <v>4</v>
      </c>
      <c r="K829">
        <v>91</v>
      </c>
      <c r="L829">
        <v>0</v>
      </c>
      <c r="M829">
        <v>0</v>
      </c>
      <c r="N829">
        <v>2</v>
      </c>
      <c r="O829">
        <v>0</v>
      </c>
      <c r="P829">
        <v>22</v>
      </c>
      <c r="Q829">
        <v>0</v>
      </c>
      <c r="R829">
        <v>128</v>
      </c>
      <c r="S829" t="s">
        <v>77</v>
      </c>
      <c r="T829" t="s">
        <v>78</v>
      </c>
      <c r="U829" t="s">
        <v>79</v>
      </c>
      <c r="V829" t="s">
        <v>80</v>
      </c>
      <c r="W829" t="s">
        <v>81</v>
      </c>
      <c r="X829" t="s">
        <v>82</v>
      </c>
      <c r="Y829" t="s">
        <v>83</v>
      </c>
      <c r="Z829" t="s">
        <v>84</v>
      </c>
      <c r="AA829" t="s">
        <v>82</v>
      </c>
      <c r="AB829" t="s">
        <v>85</v>
      </c>
      <c r="AC829" t="s">
        <v>86</v>
      </c>
      <c r="AD829" t="s">
        <v>85</v>
      </c>
      <c r="AE829" t="s">
        <v>81</v>
      </c>
      <c r="AF829" t="s">
        <v>87</v>
      </c>
      <c r="AG829" t="s">
        <v>88</v>
      </c>
      <c r="AH829" t="s">
        <v>84</v>
      </c>
      <c r="AI829" t="s">
        <v>87</v>
      </c>
      <c r="AJ829" t="s">
        <v>89</v>
      </c>
      <c r="AK829" t="s">
        <v>90</v>
      </c>
      <c r="AL829" t="s">
        <v>91</v>
      </c>
      <c r="AM829" t="s">
        <v>81</v>
      </c>
      <c r="AN829" t="s">
        <v>87</v>
      </c>
      <c r="AO829" t="s">
        <v>92</v>
      </c>
      <c r="AP829" t="s">
        <v>81</v>
      </c>
      <c r="AQ829" t="s">
        <v>82</v>
      </c>
      <c r="AR829" t="s">
        <v>93</v>
      </c>
      <c r="AS829" t="s">
        <v>84</v>
      </c>
      <c r="AT829" t="s">
        <v>82</v>
      </c>
      <c r="AU829" t="s">
        <v>94</v>
      </c>
      <c r="AV829" t="s">
        <v>95</v>
      </c>
      <c r="AW829" t="s">
        <v>96</v>
      </c>
      <c r="AX829" t="s">
        <v>79</v>
      </c>
      <c r="AY829" t="s">
        <v>97</v>
      </c>
      <c r="AZ829" t="s">
        <v>79</v>
      </c>
      <c r="BA829" t="s">
        <v>98</v>
      </c>
      <c r="BB829" t="s">
        <v>99</v>
      </c>
      <c r="BC829" t="s">
        <v>82</v>
      </c>
      <c r="BD829" t="s">
        <v>100</v>
      </c>
      <c r="BE829" t="s">
        <v>79</v>
      </c>
      <c r="BF829" t="s">
        <v>98</v>
      </c>
      <c r="BG829" t="s">
        <v>100</v>
      </c>
      <c r="BH829" t="s">
        <v>101</v>
      </c>
      <c r="BI829" t="s">
        <v>82</v>
      </c>
      <c r="BJ829" t="s">
        <v>100</v>
      </c>
      <c r="BK829" t="s">
        <v>102</v>
      </c>
      <c r="BL829" t="s">
        <v>100</v>
      </c>
      <c r="BM829" t="s">
        <v>79</v>
      </c>
      <c r="BN829" t="s">
        <v>103</v>
      </c>
      <c r="BO829" t="s">
        <v>104</v>
      </c>
      <c r="BP829" t="s">
        <v>100</v>
      </c>
      <c r="BQ829" t="s">
        <v>102</v>
      </c>
      <c r="BR829" t="s">
        <v>100</v>
      </c>
      <c r="BS829" t="s">
        <v>79</v>
      </c>
      <c r="BT829" t="s">
        <v>103</v>
      </c>
      <c r="BU829" t="s">
        <v>104</v>
      </c>
      <c r="BV829" t="s">
        <v>100</v>
      </c>
      <c r="BW829" t="s">
        <v>79</v>
      </c>
      <c r="BX829" t="s">
        <v>102</v>
      </c>
      <c r="BY829" t="s">
        <v>84</v>
      </c>
      <c r="BZ829" t="s">
        <v>82</v>
      </c>
      <c r="CA829" t="s">
        <v>79</v>
      </c>
      <c r="CB829" t="s">
        <v>79</v>
      </c>
      <c r="CC829" t="s">
        <v>83</v>
      </c>
      <c r="CD829" t="s">
        <v>105</v>
      </c>
      <c r="CE829" t="s">
        <v>82</v>
      </c>
      <c r="CF829" t="s">
        <v>79</v>
      </c>
      <c r="CG829" t="s">
        <v>79</v>
      </c>
      <c r="CH829" t="s">
        <v>85</v>
      </c>
      <c r="CI829" t="s">
        <v>85</v>
      </c>
      <c r="CJ829" t="s">
        <v>94</v>
      </c>
      <c r="CK829" t="s">
        <v>106</v>
      </c>
      <c r="CL829" t="s">
        <v>107</v>
      </c>
      <c r="CM829" t="s">
        <v>108</v>
      </c>
      <c r="CN829" t="s">
        <v>109</v>
      </c>
      <c r="CO829" t="s">
        <v>110</v>
      </c>
      <c r="CP829" t="s">
        <v>100</v>
      </c>
    </row>
    <row r="830" spans="1:94" x14ac:dyDescent="0.25">
      <c r="A830" s="10" t="s">
        <v>964</v>
      </c>
      <c r="B830">
        <v>84</v>
      </c>
      <c r="C830" t="s">
        <v>347</v>
      </c>
      <c r="D830" s="25">
        <v>1</v>
      </c>
      <c r="E830" t="s">
        <v>53</v>
      </c>
      <c r="F830">
        <v>360</v>
      </c>
      <c r="G830" s="9" t="s">
        <v>29</v>
      </c>
      <c r="H830" t="s">
        <v>509</v>
      </c>
      <c r="I830" t="s">
        <v>519</v>
      </c>
      <c r="J830">
        <v>4</v>
      </c>
      <c r="K830">
        <v>91</v>
      </c>
      <c r="L830">
        <v>0</v>
      </c>
      <c r="M830">
        <v>0</v>
      </c>
      <c r="N830">
        <v>0</v>
      </c>
      <c r="O830">
        <v>0</v>
      </c>
      <c r="P830">
        <v>22</v>
      </c>
      <c r="Q830">
        <v>0</v>
      </c>
      <c r="R830">
        <v>128</v>
      </c>
      <c r="S830" t="s">
        <v>22</v>
      </c>
    </row>
    <row r="831" spans="1:94" x14ac:dyDescent="0.25">
      <c r="A831" s="10" t="s">
        <v>964</v>
      </c>
      <c r="B831">
        <v>84</v>
      </c>
      <c r="C831" t="s">
        <v>347</v>
      </c>
      <c r="D831" s="25">
        <v>1</v>
      </c>
      <c r="E831" t="s">
        <v>53</v>
      </c>
      <c r="F831">
        <v>360</v>
      </c>
      <c r="G831" s="9" t="s">
        <v>29</v>
      </c>
      <c r="H831" t="s">
        <v>509</v>
      </c>
      <c r="I831" t="s">
        <v>519</v>
      </c>
      <c r="J831">
        <v>4</v>
      </c>
      <c r="K831">
        <v>91</v>
      </c>
      <c r="L831">
        <v>0</v>
      </c>
      <c r="M831">
        <v>0</v>
      </c>
      <c r="N831">
        <v>0</v>
      </c>
      <c r="O831">
        <v>0</v>
      </c>
      <c r="P831">
        <v>22</v>
      </c>
      <c r="Q831">
        <v>0</v>
      </c>
      <c r="R831">
        <v>128</v>
      </c>
      <c r="S831" t="s">
        <v>77</v>
      </c>
    </row>
    <row r="832" spans="1:94" x14ac:dyDescent="0.25">
      <c r="A832" s="10" t="s">
        <v>964</v>
      </c>
      <c r="B832">
        <v>84</v>
      </c>
      <c r="C832" t="s">
        <v>347</v>
      </c>
      <c r="D832" s="25">
        <v>1</v>
      </c>
      <c r="E832" t="s">
        <v>53</v>
      </c>
      <c r="F832">
        <v>358</v>
      </c>
      <c r="G832" s="9" t="s">
        <v>29</v>
      </c>
      <c r="H832" t="s">
        <v>509</v>
      </c>
      <c r="I832" t="s">
        <v>519</v>
      </c>
      <c r="J832">
        <v>4</v>
      </c>
      <c r="K832">
        <v>91</v>
      </c>
      <c r="L832">
        <v>0</v>
      </c>
      <c r="M832">
        <v>0</v>
      </c>
      <c r="N832">
        <v>0</v>
      </c>
      <c r="O832">
        <v>0</v>
      </c>
      <c r="P832">
        <v>22</v>
      </c>
      <c r="Q832">
        <v>0</v>
      </c>
      <c r="R832">
        <v>128</v>
      </c>
      <c r="S832" t="s">
        <v>77</v>
      </c>
      <c r="T832" t="s">
        <v>78</v>
      </c>
      <c r="U832" t="s">
        <v>79</v>
      </c>
      <c r="V832" t="s">
        <v>80</v>
      </c>
      <c r="W832" t="s">
        <v>81</v>
      </c>
      <c r="X832" t="s">
        <v>82</v>
      </c>
      <c r="Y832" t="s">
        <v>83</v>
      </c>
      <c r="Z832" t="s">
        <v>84</v>
      </c>
      <c r="AA832" t="s">
        <v>82</v>
      </c>
      <c r="AB832" t="s">
        <v>85</v>
      </c>
      <c r="AC832" t="s">
        <v>86</v>
      </c>
      <c r="AD832" t="s">
        <v>85</v>
      </c>
      <c r="AE832" t="s">
        <v>81</v>
      </c>
      <c r="AF832" t="s">
        <v>87</v>
      </c>
      <c r="AG832" t="s">
        <v>88</v>
      </c>
      <c r="AH832" t="s">
        <v>84</v>
      </c>
      <c r="AI832" t="s">
        <v>87</v>
      </c>
      <c r="AJ832" t="s">
        <v>89</v>
      </c>
      <c r="AK832" t="s">
        <v>90</v>
      </c>
      <c r="AL832" t="s">
        <v>91</v>
      </c>
      <c r="AM832" t="s">
        <v>81</v>
      </c>
      <c r="AN832" t="s">
        <v>87</v>
      </c>
      <c r="AO832" t="s">
        <v>92</v>
      </c>
      <c r="AP832" t="s">
        <v>81</v>
      </c>
      <c r="AQ832" t="s">
        <v>82</v>
      </c>
      <c r="AR832" t="s">
        <v>93</v>
      </c>
      <c r="AS832" t="s">
        <v>84</v>
      </c>
      <c r="AT832" t="s">
        <v>82</v>
      </c>
      <c r="AU832" t="s">
        <v>94</v>
      </c>
      <c r="AV832" t="s">
        <v>95</v>
      </c>
      <c r="AW832" t="s">
        <v>96</v>
      </c>
      <c r="AX832" t="s">
        <v>79</v>
      </c>
      <c r="AY832" t="s">
        <v>97</v>
      </c>
      <c r="AZ832" t="s">
        <v>79</v>
      </c>
      <c r="BA832" t="s">
        <v>98</v>
      </c>
      <c r="BB832" t="s">
        <v>99</v>
      </c>
      <c r="BC832" t="s">
        <v>82</v>
      </c>
      <c r="BD832" t="s">
        <v>100</v>
      </c>
      <c r="BE832" t="s">
        <v>79</v>
      </c>
      <c r="BF832" t="s">
        <v>98</v>
      </c>
      <c r="BG832" t="s">
        <v>100</v>
      </c>
      <c r="BH832" t="s">
        <v>101</v>
      </c>
      <c r="BI832" t="s">
        <v>82</v>
      </c>
      <c r="BJ832" t="s">
        <v>100</v>
      </c>
      <c r="BK832" t="s">
        <v>102</v>
      </c>
      <c r="BL832" t="s">
        <v>100</v>
      </c>
      <c r="BM832" t="s">
        <v>79</v>
      </c>
      <c r="BN832" t="s">
        <v>103</v>
      </c>
      <c r="BO832" t="s">
        <v>104</v>
      </c>
      <c r="BP832" t="s">
        <v>100</v>
      </c>
      <c r="BQ832" t="s">
        <v>102</v>
      </c>
      <c r="BR832" t="s">
        <v>100</v>
      </c>
      <c r="BS832" t="s">
        <v>79</v>
      </c>
      <c r="BT832" t="s">
        <v>103</v>
      </c>
      <c r="BU832" t="s">
        <v>104</v>
      </c>
      <c r="BV832" t="s">
        <v>100</v>
      </c>
      <c r="BW832" t="s">
        <v>79</v>
      </c>
      <c r="BX832" t="s">
        <v>102</v>
      </c>
      <c r="BY832" t="s">
        <v>84</v>
      </c>
      <c r="BZ832" t="s">
        <v>82</v>
      </c>
      <c r="CA832" t="s">
        <v>79</v>
      </c>
      <c r="CB832" t="s">
        <v>79</v>
      </c>
      <c r="CC832" t="s">
        <v>83</v>
      </c>
      <c r="CD832" t="s">
        <v>105</v>
      </c>
      <c r="CE832" t="s">
        <v>82</v>
      </c>
      <c r="CF832" t="s">
        <v>79</v>
      </c>
      <c r="CG832" t="s">
        <v>79</v>
      </c>
      <c r="CH832" t="s">
        <v>85</v>
      </c>
      <c r="CI832" t="s">
        <v>85</v>
      </c>
      <c r="CJ832" t="s">
        <v>94</v>
      </c>
      <c r="CK832" t="s">
        <v>106</v>
      </c>
      <c r="CL832" t="s">
        <v>107</v>
      </c>
      <c r="CM832" t="s">
        <v>108</v>
      </c>
      <c r="CN832" t="s">
        <v>109</v>
      </c>
      <c r="CO832" t="s">
        <v>110</v>
      </c>
      <c r="CP832" t="s">
        <v>100</v>
      </c>
    </row>
    <row r="833" spans="1:94" x14ac:dyDescent="0.25">
      <c r="A833" s="10" t="s">
        <v>964</v>
      </c>
      <c r="B833">
        <v>84</v>
      </c>
      <c r="C833" t="s">
        <v>347</v>
      </c>
      <c r="D833" s="25">
        <v>1</v>
      </c>
      <c r="E833" t="s">
        <v>335</v>
      </c>
      <c r="F833">
        <v>365</v>
      </c>
      <c r="G833" s="9" t="s">
        <v>29</v>
      </c>
      <c r="H833" t="s">
        <v>509</v>
      </c>
      <c r="I833" t="s">
        <v>519</v>
      </c>
      <c r="J833">
        <v>4</v>
      </c>
      <c r="K833">
        <v>91</v>
      </c>
      <c r="L833">
        <v>0</v>
      </c>
      <c r="M833">
        <v>0</v>
      </c>
      <c r="N833">
        <v>0</v>
      </c>
      <c r="O833">
        <v>0</v>
      </c>
      <c r="P833">
        <v>22</v>
      </c>
      <c r="Q833">
        <v>0</v>
      </c>
      <c r="R833">
        <v>128</v>
      </c>
      <c r="S833" t="s">
        <v>22</v>
      </c>
    </row>
    <row r="834" spans="1:94" x14ac:dyDescent="0.25">
      <c r="A834" s="10" t="s">
        <v>964</v>
      </c>
      <c r="B834">
        <v>84</v>
      </c>
      <c r="C834" t="s">
        <v>347</v>
      </c>
      <c r="D834" s="25">
        <v>1</v>
      </c>
      <c r="E834" t="s">
        <v>335</v>
      </c>
      <c r="F834">
        <v>372</v>
      </c>
      <c r="G834" s="9" t="s">
        <v>29</v>
      </c>
      <c r="H834" t="s">
        <v>509</v>
      </c>
      <c r="I834" t="s">
        <v>519</v>
      </c>
      <c r="J834">
        <v>4</v>
      </c>
      <c r="K834">
        <v>91</v>
      </c>
      <c r="L834">
        <v>0</v>
      </c>
      <c r="M834">
        <v>0</v>
      </c>
      <c r="N834">
        <v>0</v>
      </c>
      <c r="O834">
        <v>0</v>
      </c>
      <c r="P834">
        <v>22</v>
      </c>
      <c r="Q834">
        <v>0</v>
      </c>
      <c r="R834">
        <v>128</v>
      </c>
      <c r="S834" t="s">
        <v>77</v>
      </c>
    </row>
    <row r="835" spans="1:94" x14ac:dyDescent="0.25">
      <c r="A835" s="10" t="s">
        <v>964</v>
      </c>
      <c r="B835">
        <v>84</v>
      </c>
      <c r="C835" t="s">
        <v>347</v>
      </c>
      <c r="D835" s="25">
        <v>1</v>
      </c>
      <c r="E835" t="s">
        <v>335</v>
      </c>
      <c r="F835">
        <v>372</v>
      </c>
      <c r="G835" s="9" t="s">
        <v>29</v>
      </c>
      <c r="H835" t="s">
        <v>509</v>
      </c>
      <c r="I835" t="s">
        <v>519</v>
      </c>
      <c r="J835">
        <v>4</v>
      </c>
      <c r="K835">
        <v>91</v>
      </c>
      <c r="L835">
        <v>0</v>
      </c>
      <c r="M835">
        <v>0</v>
      </c>
      <c r="N835">
        <v>0</v>
      </c>
      <c r="O835">
        <v>0</v>
      </c>
      <c r="P835">
        <v>22</v>
      </c>
      <c r="Q835">
        <v>0</v>
      </c>
      <c r="R835">
        <v>128</v>
      </c>
      <c r="S835" t="s">
        <v>77</v>
      </c>
      <c r="T835" t="s">
        <v>78</v>
      </c>
      <c r="U835" t="s">
        <v>79</v>
      </c>
      <c r="V835" t="s">
        <v>80</v>
      </c>
      <c r="W835" t="s">
        <v>81</v>
      </c>
      <c r="X835" t="s">
        <v>82</v>
      </c>
      <c r="Y835" t="s">
        <v>83</v>
      </c>
      <c r="Z835" t="s">
        <v>84</v>
      </c>
      <c r="AA835" t="s">
        <v>82</v>
      </c>
      <c r="AB835" t="s">
        <v>85</v>
      </c>
      <c r="AC835" t="s">
        <v>86</v>
      </c>
      <c r="AD835" t="s">
        <v>85</v>
      </c>
      <c r="AE835" t="s">
        <v>81</v>
      </c>
      <c r="AF835" t="s">
        <v>87</v>
      </c>
      <c r="AG835" t="s">
        <v>88</v>
      </c>
      <c r="AH835" t="s">
        <v>84</v>
      </c>
      <c r="AI835" t="s">
        <v>87</v>
      </c>
      <c r="AJ835" t="s">
        <v>89</v>
      </c>
      <c r="AK835" t="s">
        <v>90</v>
      </c>
      <c r="AL835" t="s">
        <v>91</v>
      </c>
      <c r="AM835" t="s">
        <v>81</v>
      </c>
      <c r="AN835" t="s">
        <v>87</v>
      </c>
      <c r="AO835" t="s">
        <v>92</v>
      </c>
      <c r="AP835" t="s">
        <v>81</v>
      </c>
      <c r="AQ835" t="s">
        <v>82</v>
      </c>
      <c r="AR835" t="s">
        <v>93</v>
      </c>
      <c r="AS835" t="s">
        <v>84</v>
      </c>
      <c r="AT835" t="s">
        <v>82</v>
      </c>
      <c r="AU835" t="s">
        <v>94</v>
      </c>
      <c r="AV835" t="s">
        <v>95</v>
      </c>
      <c r="AW835" t="s">
        <v>96</v>
      </c>
      <c r="AX835" t="s">
        <v>79</v>
      </c>
      <c r="AY835" t="s">
        <v>97</v>
      </c>
      <c r="AZ835" t="s">
        <v>79</v>
      </c>
      <c r="BA835" t="s">
        <v>98</v>
      </c>
      <c r="BB835" t="s">
        <v>99</v>
      </c>
      <c r="BC835" t="s">
        <v>82</v>
      </c>
      <c r="BD835" t="s">
        <v>100</v>
      </c>
      <c r="BE835" t="s">
        <v>79</v>
      </c>
      <c r="BF835" t="s">
        <v>98</v>
      </c>
      <c r="BG835" t="s">
        <v>100</v>
      </c>
      <c r="BH835" t="s">
        <v>101</v>
      </c>
      <c r="BI835" t="s">
        <v>82</v>
      </c>
      <c r="BJ835" t="s">
        <v>100</v>
      </c>
      <c r="BK835" t="s">
        <v>102</v>
      </c>
      <c r="BL835" t="s">
        <v>100</v>
      </c>
      <c r="BM835" t="s">
        <v>79</v>
      </c>
      <c r="BN835" t="s">
        <v>103</v>
      </c>
      <c r="BO835" t="s">
        <v>104</v>
      </c>
      <c r="BP835" t="s">
        <v>100</v>
      </c>
      <c r="BQ835" t="s">
        <v>102</v>
      </c>
      <c r="BR835" t="s">
        <v>100</v>
      </c>
      <c r="BS835" t="s">
        <v>79</v>
      </c>
      <c r="BT835" t="s">
        <v>103</v>
      </c>
      <c r="BU835" t="s">
        <v>104</v>
      </c>
      <c r="BV835" t="s">
        <v>100</v>
      </c>
      <c r="BW835" t="s">
        <v>79</v>
      </c>
      <c r="BX835" t="s">
        <v>102</v>
      </c>
      <c r="BY835" t="s">
        <v>84</v>
      </c>
      <c r="BZ835" t="s">
        <v>82</v>
      </c>
      <c r="CA835" t="s">
        <v>79</v>
      </c>
      <c r="CB835" t="s">
        <v>79</v>
      </c>
      <c r="CC835" t="s">
        <v>83</v>
      </c>
      <c r="CD835" t="s">
        <v>105</v>
      </c>
      <c r="CE835" t="s">
        <v>82</v>
      </c>
      <c r="CF835" t="s">
        <v>79</v>
      </c>
      <c r="CG835" t="s">
        <v>79</v>
      </c>
      <c r="CH835" t="s">
        <v>85</v>
      </c>
      <c r="CI835" t="s">
        <v>85</v>
      </c>
      <c r="CJ835" t="s">
        <v>94</v>
      </c>
      <c r="CK835" t="s">
        <v>106</v>
      </c>
      <c r="CL835" t="s">
        <v>107</v>
      </c>
      <c r="CM835" t="s">
        <v>108</v>
      </c>
      <c r="CN835" t="s">
        <v>109</v>
      </c>
      <c r="CO835" t="s">
        <v>110</v>
      </c>
      <c r="CP835" t="s">
        <v>100</v>
      </c>
    </row>
    <row r="836" spans="1:94" x14ac:dyDescent="0.25">
      <c r="A836" s="10" t="s">
        <v>964</v>
      </c>
      <c r="B836">
        <v>84</v>
      </c>
      <c r="C836" t="s">
        <v>347</v>
      </c>
      <c r="D836" s="25">
        <v>1</v>
      </c>
      <c r="E836" t="s">
        <v>336</v>
      </c>
      <c r="F836">
        <v>367</v>
      </c>
      <c r="G836" s="9" t="s">
        <v>29</v>
      </c>
      <c r="H836" t="s">
        <v>509</v>
      </c>
      <c r="I836" t="s">
        <v>519</v>
      </c>
      <c r="J836">
        <v>4</v>
      </c>
      <c r="K836">
        <v>91</v>
      </c>
      <c r="L836">
        <v>0</v>
      </c>
      <c r="M836">
        <v>0</v>
      </c>
      <c r="N836">
        <v>0</v>
      </c>
      <c r="O836">
        <v>0</v>
      </c>
      <c r="P836">
        <v>22</v>
      </c>
      <c r="Q836">
        <v>0</v>
      </c>
      <c r="R836">
        <v>128</v>
      </c>
      <c r="S836" t="s">
        <v>22</v>
      </c>
    </row>
    <row r="837" spans="1:94" x14ac:dyDescent="0.25">
      <c r="A837" s="10" t="s">
        <v>964</v>
      </c>
      <c r="B837">
        <v>84</v>
      </c>
      <c r="C837" t="s">
        <v>347</v>
      </c>
      <c r="D837" s="25">
        <v>1</v>
      </c>
      <c r="E837" t="s">
        <v>336</v>
      </c>
      <c r="F837">
        <v>366</v>
      </c>
      <c r="G837" s="9" t="s">
        <v>29</v>
      </c>
      <c r="H837" t="s">
        <v>509</v>
      </c>
      <c r="I837" t="s">
        <v>519</v>
      </c>
      <c r="J837">
        <v>4</v>
      </c>
      <c r="K837">
        <v>91</v>
      </c>
      <c r="L837">
        <v>0</v>
      </c>
      <c r="M837">
        <v>0</v>
      </c>
      <c r="N837">
        <v>0</v>
      </c>
      <c r="O837">
        <v>0</v>
      </c>
      <c r="P837">
        <v>22</v>
      </c>
      <c r="Q837">
        <v>0</v>
      </c>
      <c r="R837">
        <v>128</v>
      </c>
      <c r="S837" t="s">
        <v>77</v>
      </c>
    </row>
    <row r="838" spans="1:94" x14ac:dyDescent="0.25">
      <c r="A838" s="10" t="s">
        <v>964</v>
      </c>
      <c r="B838">
        <v>84</v>
      </c>
      <c r="C838" t="s">
        <v>347</v>
      </c>
      <c r="D838" s="25">
        <v>1</v>
      </c>
      <c r="E838" t="s">
        <v>336</v>
      </c>
      <c r="F838">
        <v>367</v>
      </c>
      <c r="G838" s="9" t="s">
        <v>29</v>
      </c>
      <c r="H838" t="s">
        <v>509</v>
      </c>
      <c r="I838" t="s">
        <v>519</v>
      </c>
      <c r="J838">
        <v>4</v>
      </c>
      <c r="K838">
        <v>91</v>
      </c>
      <c r="L838">
        <v>0</v>
      </c>
      <c r="M838">
        <v>0</v>
      </c>
      <c r="N838">
        <v>0</v>
      </c>
      <c r="O838">
        <v>0</v>
      </c>
      <c r="P838">
        <v>22</v>
      </c>
      <c r="Q838">
        <v>0</v>
      </c>
      <c r="R838">
        <v>128</v>
      </c>
      <c r="S838" t="s">
        <v>77</v>
      </c>
      <c r="T838" t="s">
        <v>78</v>
      </c>
      <c r="U838" t="s">
        <v>79</v>
      </c>
      <c r="V838" t="s">
        <v>80</v>
      </c>
      <c r="W838" t="s">
        <v>81</v>
      </c>
      <c r="X838" t="s">
        <v>82</v>
      </c>
      <c r="Y838" t="s">
        <v>83</v>
      </c>
      <c r="Z838" t="s">
        <v>84</v>
      </c>
      <c r="AA838" t="s">
        <v>82</v>
      </c>
      <c r="AB838" t="s">
        <v>85</v>
      </c>
      <c r="AC838" t="s">
        <v>86</v>
      </c>
      <c r="AD838" t="s">
        <v>85</v>
      </c>
      <c r="AE838" t="s">
        <v>81</v>
      </c>
      <c r="AF838" t="s">
        <v>87</v>
      </c>
      <c r="AG838" t="s">
        <v>88</v>
      </c>
      <c r="AH838" t="s">
        <v>84</v>
      </c>
      <c r="AI838" t="s">
        <v>87</v>
      </c>
      <c r="AJ838" t="s">
        <v>89</v>
      </c>
      <c r="AK838" t="s">
        <v>90</v>
      </c>
      <c r="AL838" t="s">
        <v>91</v>
      </c>
      <c r="AM838" t="s">
        <v>81</v>
      </c>
      <c r="AN838" t="s">
        <v>87</v>
      </c>
      <c r="AO838" t="s">
        <v>92</v>
      </c>
      <c r="AP838" t="s">
        <v>81</v>
      </c>
      <c r="AQ838" t="s">
        <v>82</v>
      </c>
      <c r="AR838" t="s">
        <v>93</v>
      </c>
      <c r="AS838" t="s">
        <v>84</v>
      </c>
      <c r="AT838" t="s">
        <v>82</v>
      </c>
      <c r="AU838" t="s">
        <v>94</v>
      </c>
      <c r="AV838" t="s">
        <v>95</v>
      </c>
      <c r="AW838" t="s">
        <v>96</v>
      </c>
      <c r="AX838" t="s">
        <v>79</v>
      </c>
      <c r="AY838" t="s">
        <v>97</v>
      </c>
      <c r="AZ838" t="s">
        <v>79</v>
      </c>
      <c r="BA838" t="s">
        <v>98</v>
      </c>
      <c r="BB838" t="s">
        <v>99</v>
      </c>
      <c r="BC838" t="s">
        <v>82</v>
      </c>
      <c r="BD838" t="s">
        <v>100</v>
      </c>
      <c r="BE838" t="s">
        <v>79</v>
      </c>
      <c r="BF838" t="s">
        <v>98</v>
      </c>
      <c r="BG838" t="s">
        <v>100</v>
      </c>
      <c r="BH838" t="s">
        <v>101</v>
      </c>
      <c r="BI838" t="s">
        <v>82</v>
      </c>
      <c r="BJ838" t="s">
        <v>100</v>
      </c>
      <c r="BK838" t="s">
        <v>102</v>
      </c>
      <c r="BL838" t="s">
        <v>100</v>
      </c>
      <c r="BM838" t="s">
        <v>79</v>
      </c>
      <c r="BN838" t="s">
        <v>103</v>
      </c>
      <c r="BO838" t="s">
        <v>104</v>
      </c>
      <c r="BP838" t="s">
        <v>100</v>
      </c>
      <c r="BQ838" t="s">
        <v>102</v>
      </c>
      <c r="BR838" t="s">
        <v>100</v>
      </c>
      <c r="BS838" t="s">
        <v>79</v>
      </c>
      <c r="BT838" t="s">
        <v>103</v>
      </c>
      <c r="BU838" t="s">
        <v>104</v>
      </c>
      <c r="BV838" t="s">
        <v>100</v>
      </c>
      <c r="BW838" t="s">
        <v>79</v>
      </c>
      <c r="BX838" t="s">
        <v>102</v>
      </c>
      <c r="BY838" t="s">
        <v>84</v>
      </c>
      <c r="BZ838" t="s">
        <v>82</v>
      </c>
      <c r="CA838" t="s">
        <v>79</v>
      </c>
      <c r="CB838" t="s">
        <v>79</v>
      </c>
      <c r="CC838" t="s">
        <v>83</v>
      </c>
      <c r="CD838" t="s">
        <v>105</v>
      </c>
      <c r="CE838" t="s">
        <v>82</v>
      </c>
      <c r="CF838" t="s">
        <v>79</v>
      </c>
      <c r="CG838" t="s">
        <v>79</v>
      </c>
      <c r="CH838" t="s">
        <v>85</v>
      </c>
      <c r="CI838" t="s">
        <v>85</v>
      </c>
      <c r="CJ838" t="s">
        <v>94</v>
      </c>
      <c r="CK838" t="s">
        <v>106</v>
      </c>
      <c r="CL838" t="s">
        <v>107</v>
      </c>
      <c r="CM838" t="s">
        <v>108</v>
      </c>
      <c r="CN838" t="s">
        <v>109</v>
      </c>
      <c r="CO838" t="s">
        <v>110</v>
      </c>
      <c r="CP838" t="s">
        <v>100</v>
      </c>
    </row>
    <row r="839" spans="1:94" x14ac:dyDescent="0.25">
      <c r="A839" s="10" t="s">
        <v>964</v>
      </c>
      <c r="B839">
        <v>84</v>
      </c>
      <c r="C839" t="s">
        <v>347</v>
      </c>
      <c r="D839" s="25">
        <v>1</v>
      </c>
      <c r="E839" t="s">
        <v>337</v>
      </c>
      <c r="F839">
        <v>382</v>
      </c>
      <c r="G839" s="9" t="s">
        <v>29</v>
      </c>
      <c r="H839" t="s">
        <v>509</v>
      </c>
      <c r="I839" t="s">
        <v>519</v>
      </c>
      <c r="J839">
        <v>4</v>
      </c>
      <c r="K839">
        <v>91</v>
      </c>
      <c r="L839">
        <v>0</v>
      </c>
      <c r="M839">
        <v>0</v>
      </c>
      <c r="N839">
        <v>0</v>
      </c>
      <c r="O839">
        <v>0</v>
      </c>
      <c r="P839">
        <v>22</v>
      </c>
      <c r="Q839">
        <v>0</v>
      </c>
      <c r="R839">
        <v>128</v>
      </c>
      <c r="S839" t="s">
        <v>22</v>
      </c>
    </row>
    <row r="840" spans="1:94" x14ac:dyDescent="0.25">
      <c r="A840" s="10" t="s">
        <v>964</v>
      </c>
      <c r="B840">
        <v>84</v>
      </c>
      <c r="C840" t="s">
        <v>347</v>
      </c>
      <c r="D840" s="25">
        <v>1</v>
      </c>
      <c r="E840" t="s">
        <v>337</v>
      </c>
      <c r="F840">
        <v>383</v>
      </c>
      <c r="G840" s="9" t="s">
        <v>29</v>
      </c>
      <c r="H840" t="s">
        <v>509</v>
      </c>
      <c r="I840" t="s">
        <v>519</v>
      </c>
      <c r="J840">
        <v>4</v>
      </c>
      <c r="K840">
        <v>91</v>
      </c>
      <c r="L840">
        <v>0</v>
      </c>
      <c r="M840">
        <v>0</v>
      </c>
      <c r="N840">
        <v>0</v>
      </c>
      <c r="O840">
        <v>0</v>
      </c>
      <c r="P840">
        <v>22</v>
      </c>
      <c r="Q840">
        <v>0</v>
      </c>
      <c r="R840">
        <v>128</v>
      </c>
      <c r="S840" t="s">
        <v>77</v>
      </c>
    </row>
    <row r="841" spans="1:94" x14ac:dyDescent="0.25">
      <c r="A841" s="10" t="s">
        <v>964</v>
      </c>
      <c r="B841">
        <v>84</v>
      </c>
      <c r="C841" t="s">
        <v>347</v>
      </c>
      <c r="D841" s="25">
        <v>1</v>
      </c>
      <c r="E841" t="s">
        <v>337</v>
      </c>
      <c r="F841">
        <v>382</v>
      </c>
      <c r="G841" s="9" t="s">
        <v>29</v>
      </c>
      <c r="H841" t="s">
        <v>509</v>
      </c>
      <c r="I841" t="s">
        <v>519</v>
      </c>
      <c r="J841">
        <v>4</v>
      </c>
      <c r="K841">
        <v>91</v>
      </c>
      <c r="L841">
        <v>0</v>
      </c>
      <c r="M841">
        <v>0</v>
      </c>
      <c r="N841">
        <v>0</v>
      </c>
      <c r="O841">
        <v>0</v>
      </c>
      <c r="P841">
        <v>22</v>
      </c>
      <c r="Q841">
        <v>0</v>
      </c>
      <c r="R841">
        <v>128</v>
      </c>
      <c r="S841" t="s">
        <v>77</v>
      </c>
      <c r="T841" t="s">
        <v>78</v>
      </c>
      <c r="U841" t="s">
        <v>79</v>
      </c>
      <c r="V841" t="s">
        <v>80</v>
      </c>
      <c r="W841" t="s">
        <v>81</v>
      </c>
      <c r="X841" t="s">
        <v>82</v>
      </c>
      <c r="Y841" t="s">
        <v>83</v>
      </c>
      <c r="Z841" t="s">
        <v>84</v>
      </c>
      <c r="AA841" t="s">
        <v>82</v>
      </c>
      <c r="AB841" t="s">
        <v>85</v>
      </c>
      <c r="AC841" t="s">
        <v>86</v>
      </c>
      <c r="AD841" t="s">
        <v>85</v>
      </c>
      <c r="AE841" t="s">
        <v>81</v>
      </c>
      <c r="AF841" t="s">
        <v>87</v>
      </c>
      <c r="AG841" t="s">
        <v>88</v>
      </c>
      <c r="AH841" t="s">
        <v>84</v>
      </c>
      <c r="AI841" t="s">
        <v>87</v>
      </c>
      <c r="AJ841" t="s">
        <v>89</v>
      </c>
      <c r="AK841" t="s">
        <v>90</v>
      </c>
      <c r="AL841" t="s">
        <v>91</v>
      </c>
      <c r="AM841" t="s">
        <v>81</v>
      </c>
      <c r="AN841" t="s">
        <v>87</v>
      </c>
      <c r="AO841" t="s">
        <v>92</v>
      </c>
      <c r="AP841" t="s">
        <v>81</v>
      </c>
      <c r="AQ841" t="s">
        <v>82</v>
      </c>
      <c r="AR841" t="s">
        <v>93</v>
      </c>
      <c r="AS841" t="s">
        <v>84</v>
      </c>
      <c r="AT841" t="s">
        <v>82</v>
      </c>
      <c r="AU841" t="s">
        <v>94</v>
      </c>
      <c r="AV841" t="s">
        <v>95</v>
      </c>
      <c r="AW841" t="s">
        <v>96</v>
      </c>
      <c r="AX841" t="s">
        <v>79</v>
      </c>
      <c r="AY841" t="s">
        <v>97</v>
      </c>
      <c r="AZ841" t="s">
        <v>79</v>
      </c>
      <c r="BA841" t="s">
        <v>98</v>
      </c>
      <c r="BB841" t="s">
        <v>99</v>
      </c>
      <c r="BC841" t="s">
        <v>82</v>
      </c>
      <c r="BD841" t="s">
        <v>100</v>
      </c>
      <c r="BE841" t="s">
        <v>79</v>
      </c>
      <c r="BF841" t="s">
        <v>98</v>
      </c>
      <c r="BG841" t="s">
        <v>100</v>
      </c>
      <c r="BH841" t="s">
        <v>101</v>
      </c>
      <c r="BI841" t="s">
        <v>82</v>
      </c>
      <c r="BJ841" t="s">
        <v>100</v>
      </c>
      <c r="BK841" t="s">
        <v>102</v>
      </c>
      <c r="BL841" t="s">
        <v>100</v>
      </c>
      <c r="BM841" t="s">
        <v>79</v>
      </c>
      <c r="BN841" t="s">
        <v>103</v>
      </c>
      <c r="BO841" t="s">
        <v>104</v>
      </c>
      <c r="BP841" t="s">
        <v>100</v>
      </c>
      <c r="BQ841" t="s">
        <v>102</v>
      </c>
      <c r="BR841" t="s">
        <v>100</v>
      </c>
      <c r="BS841" t="s">
        <v>79</v>
      </c>
      <c r="BT841" t="s">
        <v>103</v>
      </c>
      <c r="BU841" t="s">
        <v>104</v>
      </c>
      <c r="BV841" t="s">
        <v>100</v>
      </c>
      <c r="BW841" t="s">
        <v>79</v>
      </c>
      <c r="BX841" t="s">
        <v>102</v>
      </c>
      <c r="BY841" t="s">
        <v>84</v>
      </c>
      <c r="BZ841" t="s">
        <v>82</v>
      </c>
      <c r="CA841" t="s">
        <v>79</v>
      </c>
      <c r="CB841" t="s">
        <v>79</v>
      </c>
      <c r="CC841" t="s">
        <v>83</v>
      </c>
      <c r="CD841" t="s">
        <v>105</v>
      </c>
      <c r="CE841" t="s">
        <v>82</v>
      </c>
      <c r="CF841" t="s">
        <v>79</v>
      </c>
      <c r="CG841" t="s">
        <v>79</v>
      </c>
      <c r="CH841" t="s">
        <v>85</v>
      </c>
      <c r="CI841" t="s">
        <v>85</v>
      </c>
      <c r="CJ841" t="s">
        <v>94</v>
      </c>
      <c r="CK841" t="s">
        <v>106</v>
      </c>
      <c r="CL841" t="s">
        <v>107</v>
      </c>
      <c r="CM841" t="s">
        <v>108</v>
      </c>
      <c r="CN841" t="s">
        <v>109</v>
      </c>
      <c r="CO841" t="s">
        <v>110</v>
      </c>
      <c r="CP841" t="s">
        <v>100</v>
      </c>
    </row>
    <row r="842" spans="1:94" x14ac:dyDescent="0.25">
      <c r="A842" s="10" t="s">
        <v>964</v>
      </c>
      <c r="B842">
        <v>84</v>
      </c>
      <c r="C842" t="s">
        <v>347</v>
      </c>
      <c r="D842" s="26">
        <v>2</v>
      </c>
      <c r="E842" t="s">
        <v>55</v>
      </c>
      <c r="F842">
        <v>110</v>
      </c>
      <c r="G842" s="9" t="s">
        <v>31</v>
      </c>
      <c r="H842" t="s">
        <v>399</v>
      </c>
      <c r="I842" t="s">
        <v>400</v>
      </c>
      <c r="J842">
        <v>4</v>
      </c>
      <c r="K842">
        <v>91</v>
      </c>
      <c r="L842">
        <v>0</v>
      </c>
      <c r="M842">
        <v>0</v>
      </c>
      <c r="N842">
        <v>1</v>
      </c>
      <c r="O842">
        <v>0</v>
      </c>
      <c r="P842">
        <v>22</v>
      </c>
      <c r="Q842">
        <v>0</v>
      </c>
      <c r="R842">
        <v>128</v>
      </c>
      <c r="S842" t="s">
        <v>22</v>
      </c>
    </row>
    <row r="843" spans="1:94" x14ac:dyDescent="0.25">
      <c r="A843" s="10" t="s">
        <v>964</v>
      </c>
      <c r="B843">
        <v>84</v>
      </c>
      <c r="C843" t="s">
        <v>347</v>
      </c>
      <c r="D843" s="26">
        <v>2</v>
      </c>
      <c r="E843" t="s">
        <v>55</v>
      </c>
      <c r="F843">
        <v>110</v>
      </c>
      <c r="G843" s="9" t="s">
        <v>31</v>
      </c>
      <c r="H843" t="s">
        <v>399</v>
      </c>
      <c r="I843" t="s">
        <v>400</v>
      </c>
      <c r="J843">
        <v>4</v>
      </c>
      <c r="K843">
        <v>91</v>
      </c>
      <c r="L843">
        <v>0</v>
      </c>
      <c r="M843">
        <v>0</v>
      </c>
      <c r="N843">
        <v>1</v>
      </c>
      <c r="O843">
        <v>0</v>
      </c>
      <c r="P843">
        <v>22</v>
      </c>
      <c r="Q843">
        <v>0</v>
      </c>
      <c r="R843">
        <v>128</v>
      </c>
      <c r="S843" t="s">
        <v>77</v>
      </c>
    </row>
    <row r="844" spans="1:94" x14ac:dyDescent="0.25">
      <c r="A844" s="10" t="s">
        <v>964</v>
      </c>
      <c r="B844">
        <v>84</v>
      </c>
      <c r="C844" t="s">
        <v>347</v>
      </c>
      <c r="D844" s="26">
        <v>2</v>
      </c>
      <c r="E844" t="s">
        <v>55</v>
      </c>
      <c r="F844">
        <v>110</v>
      </c>
      <c r="G844" s="9" t="s">
        <v>31</v>
      </c>
      <c r="H844" t="s">
        <v>399</v>
      </c>
      <c r="I844" t="s">
        <v>400</v>
      </c>
      <c r="J844">
        <v>4</v>
      </c>
      <c r="K844">
        <v>91</v>
      </c>
      <c r="L844">
        <v>0</v>
      </c>
      <c r="M844">
        <v>0</v>
      </c>
      <c r="N844">
        <v>1</v>
      </c>
      <c r="O844">
        <v>0</v>
      </c>
      <c r="P844">
        <v>22</v>
      </c>
      <c r="Q844">
        <v>0</v>
      </c>
      <c r="R844">
        <v>128</v>
      </c>
      <c r="S844" t="s">
        <v>77</v>
      </c>
      <c r="T844" t="s">
        <v>78</v>
      </c>
      <c r="U844" t="s">
        <v>79</v>
      </c>
      <c r="V844" t="s">
        <v>80</v>
      </c>
      <c r="W844" t="s">
        <v>81</v>
      </c>
      <c r="X844" t="s">
        <v>82</v>
      </c>
      <c r="Y844" t="s">
        <v>83</v>
      </c>
      <c r="Z844" t="s">
        <v>84</v>
      </c>
      <c r="AA844" t="s">
        <v>82</v>
      </c>
      <c r="AB844" t="s">
        <v>85</v>
      </c>
      <c r="AC844" t="s">
        <v>86</v>
      </c>
      <c r="AD844" t="s">
        <v>85</v>
      </c>
      <c r="AE844" t="s">
        <v>81</v>
      </c>
      <c r="AF844" t="s">
        <v>87</v>
      </c>
      <c r="AG844" t="s">
        <v>88</v>
      </c>
      <c r="AH844" t="s">
        <v>84</v>
      </c>
      <c r="AI844" t="s">
        <v>87</v>
      </c>
      <c r="AJ844" t="s">
        <v>89</v>
      </c>
      <c r="AK844" t="s">
        <v>90</v>
      </c>
      <c r="AL844" t="s">
        <v>91</v>
      </c>
      <c r="AM844" t="s">
        <v>81</v>
      </c>
      <c r="AN844" t="s">
        <v>87</v>
      </c>
      <c r="AO844" t="s">
        <v>92</v>
      </c>
      <c r="AP844" t="s">
        <v>81</v>
      </c>
      <c r="AQ844" t="s">
        <v>82</v>
      </c>
      <c r="AR844" t="s">
        <v>93</v>
      </c>
      <c r="AS844" t="s">
        <v>84</v>
      </c>
      <c r="AT844" t="s">
        <v>82</v>
      </c>
      <c r="AU844" t="s">
        <v>94</v>
      </c>
      <c r="AV844" t="s">
        <v>95</v>
      </c>
      <c r="AW844" t="s">
        <v>96</v>
      </c>
      <c r="AX844" t="s">
        <v>79</v>
      </c>
      <c r="AY844" t="s">
        <v>97</v>
      </c>
      <c r="AZ844" t="s">
        <v>79</v>
      </c>
      <c r="BA844" t="s">
        <v>98</v>
      </c>
      <c r="BB844" t="s">
        <v>99</v>
      </c>
      <c r="BC844" t="s">
        <v>82</v>
      </c>
      <c r="BD844" t="s">
        <v>100</v>
      </c>
      <c r="BE844" t="s">
        <v>79</v>
      </c>
      <c r="BF844" t="s">
        <v>98</v>
      </c>
      <c r="BG844" t="s">
        <v>100</v>
      </c>
      <c r="BH844" t="s">
        <v>101</v>
      </c>
      <c r="BI844" t="s">
        <v>82</v>
      </c>
      <c r="BJ844" t="s">
        <v>100</v>
      </c>
      <c r="BK844" t="s">
        <v>102</v>
      </c>
      <c r="BL844" t="s">
        <v>100</v>
      </c>
      <c r="BM844" t="s">
        <v>79</v>
      </c>
      <c r="BN844" t="s">
        <v>103</v>
      </c>
      <c r="BO844" t="s">
        <v>104</v>
      </c>
      <c r="BP844" t="s">
        <v>100</v>
      </c>
      <c r="BQ844" t="s">
        <v>102</v>
      </c>
      <c r="BR844" t="s">
        <v>100</v>
      </c>
      <c r="BS844" t="s">
        <v>79</v>
      </c>
      <c r="BT844" t="s">
        <v>103</v>
      </c>
      <c r="BU844" t="s">
        <v>104</v>
      </c>
      <c r="BV844" t="s">
        <v>100</v>
      </c>
      <c r="BW844" t="s">
        <v>79</v>
      </c>
      <c r="BX844" t="s">
        <v>102</v>
      </c>
      <c r="BY844" t="s">
        <v>84</v>
      </c>
      <c r="BZ844" t="s">
        <v>82</v>
      </c>
      <c r="CA844" t="s">
        <v>79</v>
      </c>
      <c r="CB844" t="s">
        <v>79</v>
      </c>
      <c r="CC844" t="s">
        <v>83</v>
      </c>
      <c r="CD844" t="s">
        <v>105</v>
      </c>
      <c r="CE844" t="s">
        <v>82</v>
      </c>
      <c r="CF844" t="s">
        <v>79</v>
      </c>
      <c r="CG844" t="s">
        <v>79</v>
      </c>
      <c r="CH844" t="s">
        <v>85</v>
      </c>
      <c r="CI844" t="s">
        <v>85</v>
      </c>
      <c r="CJ844" t="s">
        <v>94</v>
      </c>
      <c r="CK844" t="s">
        <v>106</v>
      </c>
      <c r="CL844" t="s">
        <v>107</v>
      </c>
      <c r="CM844" t="s">
        <v>108</v>
      </c>
      <c r="CN844" t="s">
        <v>109</v>
      </c>
      <c r="CO844" t="s">
        <v>110</v>
      </c>
      <c r="CP844" t="s">
        <v>100</v>
      </c>
    </row>
    <row r="845" spans="1:94" x14ac:dyDescent="0.25">
      <c r="A845" s="10" t="s">
        <v>964</v>
      </c>
      <c r="B845">
        <v>84</v>
      </c>
      <c r="C845" t="s">
        <v>347</v>
      </c>
      <c r="D845" s="26">
        <v>2</v>
      </c>
      <c r="E845" t="s">
        <v>124</v>
      </c>
      <c r="F845">
        <v>102</v>
      </c>
      <c r="G845" s="9" t="s">
        <v>31</v>
      </c>
      <c r="H845" t="s">
        <v>399</v>
      </c>
      <c r="I845" t="s">
        <v>400</v>
      </c>
      <c r="J845">
        <v>4</v>
      </c>
      <c r="K845">
        <v>91</v>
      </c>
      <c r="L845">
        <v>0</v>
      </c>
      <c r="M845">
        <v>0</v>
      </c>
      <c r="N845">
        <v>1</v>
      </c>
      <c r="O845">
        <v>0</v>
      </c>
      <c r="P845">
        <v>22</v>
      </c>
      <c r="Q845">
        <v>0</v>
      </c>
      <c r="R845">
        <v>128</v>
      </c>
      <c r="S845" t="s">
        <v>22</v>
      </c>
    </row>
    <row r="846" spans="1:94" x14ac:dyDescent="0.25">
      <c r="A846" s="10" t="s">
        <v>964</v>
      </c>
      <c r="B846">
        <v>84</v>
      </c>
      <c r="C846" t="s">
        <v>347</v>
      </c>
      <c r="D846" s="26">
        <v>2</v>
      </c>
      <c r="E846" t="s">
        <v>124</v>
      </c>
      <c r="F846">
        <v>102</v>
      </c>
      <c r="G846" s="9" t="s">
        <v>31</v>
      </c>
      <c r="H846" t="s">
        <v>399</v>
      </c>
      <c r="I846" t="s">
        <v>400</v>
      </c>
      <c r="J846">
        <v>4</v>
      </c>
      <c r="K846">
        <v>91</v>
      </c>
      <c r="L846">
        <v>0</v>
      </c>
      <c r="M846">
        <v>0</v>
      </c>
      <c r="N846">
        <v>1</v>
      </c>
      <c r="O846">
        <v>0</v>
      </c>
      <c r="P846">
        <v>22</v>
      </c>
      <c r="Q846">
        <v>0</v>
      </c>
      <c r="R846">
        <v>128</v>
      </c>
      <c r="S846" t="s">
        <v>77</v>
      </c>
    </row>
    <row r="847" spans="1:94" x14ac:dyDescent="0.25">
      <c r="A847" s="10" t="s">
        <v>964</v>
      </c>
      <c r="B847">
        <v>84</v>
      </c>
      <c r="C847" t="s">
        <v>347</v>
      </c>
      <c r="D847" s="26">
        <v>2</v>
      </c>
      <c r="E847" t="s">
        <v>124</v>
      </c>
      <c r="F847">
        <v>102</v>
      </c>
      <c r="G847" s="9" t="s">
        <v>31</v>
      </c>
      <c r="H847" t="s">
        <v>399</v>
      </c>
      <c r="I847" t="s">
        <v>400</v>
      </c>
      <c r="J847">
        <v>4</v>
      </c>
      <c r="K847">
        <v>91</v>
      </c>
      <c r="L847">
        <v>0</v>
      </c>
      <c r="M847">
        <v>0</v>
      </c>
      <c r="N847">
        <v>1</v>
      </c>
      <c r="O847">
        <v>0</v>
      </c>
      <c r="P847">
        <v>22</v>
      </c>
      <c r="Q847">
        <v>0</v>
      </c>
      <c r="R847">
        <v>128</v>
      </c>
      <c r="S847" t="s">
        <v>77</v>
      </c>
      <c r="T847" t="s">
        <v>78</v>
      </c>
      <c r="U847" t="s">
        <v>79</v>
      </c>
      <c r="V847" t="s">
        <v>80</v>
      </c>
      <c r="W847" t="s">
        <v>81</v>
      </c>
      <c r="X847" t="s">
        <v>82</v>
      </c>
      <c r="Y847" t="s">
        <v>83</v>
      </c>
      <c r="Z847" t="s">
        <v>84</v>
      </c>
      <c r="AA847" t="s">
        <v>82</v>
      </c>
      <c r="AB847" t="s">
        <v>85</v>
      </c>
      <c r="AC847" t="s">
        <v>86</v>
      </c>
      <c r="AD847" t="s">
        <v>85</v>
      </c>
      <c r="AE847" t="s">
        <v>81</v>
      </c>
      <c r="AF847" t="s">
        <v>87</v>
      </c>
      <c r="AG847" t="s">
        <v>88</v>
      </c>
      <c r="AH847" t="s">
        <v>84</v>
      </c>
      <c r="AI847" t="s">
        <v>87</v>
      </c>
      <c r="AJ847" t="s">
        <v>89</v>
      </c>
      <c r="AK847" t="s">
        <v>90</v>
      </c>
      <c r="AL847" t="s">
        <v>91</v>
      </c>
      <c r="AM847" t="s">
        <v>81</v>
      </c>
      <c r="AN847" t="s">
        <v>87</v>
      </c>
      <c r="AO847" t="s">
        <v>92</v>
      </c>
      <c r="AP847" t="s">
        <v>81</v>
      </c>
      <c r="AQ847" t="s">
        <v>82</v>
      </c>
      <c r="AR847" t="s">
        <v>93</v>
      </c>
      <c r="AS847" t="s">
        <v>84</v>
      </c>
      <c r="AT847" t="s">
        <v>82</v>
      </c>
      <c r="AU847" t="s">
        <v>94</v>
      </c>
      <c r="AV847" t="s">
        <v>95</v>
      </c>
      <c r="AW847" t="s">
        <v>96</v>
      </c>
      <c r="AX847" t="s">
        <v>79</v>
      </c>
      <c r="AY847" t="s">
        <v>97</v>
      </c>
      <c r="AZ847" t="s">
        <v>79</v>
      </c>
      <c r="BA847" t="s">
        <v>98</v>
      </c>
      <c r="BB847" t="s">
        <v>99</v>
      </c>
      <c r="BC847" t="s">
        <v>82</v>
      </c>
      <c r="BD847" t="s">
        <v>100</v>
      </c>
      <c r="BE847" t="s">
        <v>79</v>
      </c>
      <c r="BF847" t="s">
        <v>98</v>
      </c>
      <c r="BG847" t="s">
        <v>100</v>
      </c>
      <c r="BH847" t="s">
        <v>101</v>
      </c>
      <c r="BI847" t="s">
        <v>82</v>
      </c>
      <c r="BJ847" t="s">
        <v>100</v>
      </c>
      <c r="BK847" t="s">
        <v>102</v>
      </c>
      <c r="BL847" t="s">
        <v>100</v>
      </c>
      <c r="BM847" t="s">
        <v>79</v>
      </c>
      <c r="BN847" t="s">
        <v>103</v>
      </c>
      <c r="BO847" t="s">
        <v>104</v>
      </c>
      <c r="BP847" t="s">
        <v>100</v>
      </c>
      <c r="BQ847" t="s">
        <v>102</v>
      </c>
      <c r="BR847" t="s">
        <v>100</v>
      </c>
      <c r="BS847" t="s">
        <v>79</v>
      </c>
      <c r="BT847" t="s">
        <v>103</v>
      </c>
      <c r="BU847" t="s">
        <v>104</v>
      </c>
      <c r="BV847" t="s">
        <v>100</v>
      </c>
      <c r="BW847" t="s">
        <v>79</v>
      </c>
      <c r="BX847" t="s">
        <v>102</v>
      </c>
      <c r="BY847" t="s">
        <v>84</v>
      </c>
      <c r="BZ847" t="s">
        <v>82</v>
      </c>
      <c r="CA847" t="s">
        <v>79</v>
      </c>
      <c r="CB847" t="s">
        <v>79</v>
      </c>
      <c r="CC847" t="s">
        <v>83</v>
      </c>
      <c r="CD847" t="s">
        <v>105</v>
      </c>
      <c r="CE847" t="s">
        <v>82</v>
      </c>
      <c r="CF847" t="s">
        <v>79</v>
      </c>
      <c r="CG847" t="s">
        <v>79</v>
      </c>
      <c r="CH847" t="s">
        <v>85</v>
      </c>
      <c r="CI847" t="s">
        <v>85</v>
      </c>
      <c r="CJ847" t="s">
        <v>94</v>
      </c>
      <c r="CK847" t="s">
        <v>106</v>
      </c>
      <c r="CL847" t="s">
        <v>107</v>
      </c>
      <c r="CM847" t="s">
        <v>108</v>
      </c>
      <c r="CN847" t="s">
        <v>109</v>
      </c>
      <c r="CO847" t="s">
        <v>110</v>
      </c>
      <c r="CP847" t="s">
        <v>100</v>
      </c>
    </row>
    <row r="848" spans="1:94" x14ac:dyDescent="0.25">
      <c r="A848" s="10" t="s">
        <v>964</v>
      </c>
      <c r="B848">
        <v>84</v>
      </c>
      <c r="C848" t="s">
        <v>347</v>
      </c>
      <c r="D848" s="26">
        <v>2</v>
      </c>
      <c r="E848" t="s">
        <v>125</v>
      </c>
      <c r="F848">
        <v>108</v>
      </c>
      <c r="G848" s="9" t="s">
        <v>31</v>
      </c>
      <c r="H848" t="s">
        <v>399</v>
      </c>
      <c r="I848" t="s">
        <v>400</v>
      </c>
      <c r="J848">
        <v>4</v>
      </c>
      <c r="K848">
        <v>91</v>
      </c>
      <c r="L848">
        <v>0</v>
      </c>
      <c r="M848">
        <v>0</v>
      </c>
      <c r="N848">
        <v>1</v>
      </c>
      <c r="O848">
        <v>0</v>
      </c>
      <c r="P848">
        <v>22</v>
      </c>
      <c r="Q848">
        <v>0</v>
      </c>
      <c r="R848">
        <v>128</v>
      </c>
      <c r="S848" t="s">
        <v>22</v>
      </c>
    </row>
    <row r="849" spans="1:94" x14ac:dyDescent="0.25">
      <c r="A849" s="10" t="s">
        <v>964</v>
      </c>
      <c r="B849">
        <v>84</v>
      </c>
      <c r="C849" t="s">
        <v>347</v>
      </c>
      <c r="D849" s="26">
        <v>2</v>
      </c>
      <c r="E849" t="s">
        <v>125</v>
      </c>
      <c r="F849">
        <v>108</v>
      </c>
      <c r="G849" s="9" t="s">
        <v>31</v>
      </c>
      <c r="H849" t="s">
        <v>399</v>
      </c>
      <c r="I849" t="s">
        <v>400</v>
      </c>
      <c r="J849">
        <v>4</v>
      </c>
      <c r="K849">
        <v>91</v>
      </c>
      <c r="L849">
        <v>0</v>
      </c>
      <c r="M849">
        <v>0</v>
      </c>
      <c r="N849">
        <v>1</v>
      </c>
      <c r="O849">
        <v>0</v>
      </c>
      <c r="P849">
        <v>22</v>
      </c>
      <c r="Q849">
        <v>0</v>
      </c>
      <c r="R849">
        <v>128</v>
      </c>
      <c r="S849" t="s">
        <v>77</v>
      </c>
    </row>
    <row r="850" spans="1:94" x14ac:dyDescent="0.25">
      <c r="A850" s="10" t="s">
        <v>964</v>
      </c>
      <c r="B850">
        <v>84</v>
      </c>
      <c r="C850" t="s">
        <v>347</v>
      </c>
      <c r="D850" s="26">
        <v>2</v>
      </c>
      <c r="E850" t="s">
        <v>125</v>
      </c>
      <c r="F850">
        <v>108</v>
      </c>
      <c r="G850" s="9" t="s">
        <v>31</v>
      </c>
      <c r="H850" t="s">
        <v>399</v>
      </c>
      <c r="I850" t="s">
        <v>400</v>
      </c>
      <c r="J850">
        <v>4</v>
      </c>
      <c r="K850">
        <v>91</v>
      </c>
      <c r="L850">
        <v>0</v>
      </c>
      <c r="M850">
        <v>0</v>
      </c>
      <c r="N850">
        <v>1</v>
      </c>
      <c r="O850">
        <v>0</v>
      </c>
      <c r="P850">
        <v>22</v>
      </c>
      <c r="Q850">
        <v>0</v>
      </c>
      <c r="R850">
        <v>128</v>
      </c>
      <c r="S850" t="s">
        <v>77</v>
      </c>
      <c r="T850" t="s">
        <v>78</v>
      </c>
      <c r="U850" t="s">
        <v>79</v>
      </c>
      <c r="V850" t="s">
        <v>80</v>
      </c>
      <c r="W850" t="s">
        <v>81</v>
      </c>
      <c r="X850" t="s">
        <v>82</v>
      </c>
      <c r="Y850" t="s">
        <v>83</v>
      </c>
      <c r="Z850" t="s">
        <v>84</v>
      </c>
      <c r="AA850" t="s">
        <v>82</v>
      </c>
      <c r="AB850" t="s">
        <v>85</v>
      </c>
      <c r="AC850" t="s">
        <v>86</v>
      </c>
      <c r="AD850" t="s">
        <v>85</v>
      </c>
      <c r="AE850" t="s">
        <v>81</v>
      </c>
      <c r="AF850" t="s">
        <v>87</v>
      </c>
      <c r="AG850" t="s">
        <v>88</v>
      </c>
      <c r="AH850" t="s">
        <v>84</v>
      </c>
      <c r="AI850" t="s">
        <v>87</v>
      </c>
      <c r="AJ850" t="s">
        <v>89</v>
      </c>
      <c r="AK850" t="s">
        <v>90</v>
      </c>
      <c r="AL850" t="s">
        <v>91</v>
      </c>
      <c r="AM850" t="s">
        <v>81</v>
      </c>
      <c r="AN850" t="s">
        <v>87</v>
      </c>
      <c r="AO850" t="s">
        <v>92</v>
      </c>
      <c r="AP850" t="s">
        <v>81</v>
      </c>
      <c r="AQ850" t="s">
        <v>82</v>
      </c>
      <c r="AR850" t="s">
        <v>93</v>
      </c>
      <c r="AS850" t="s">
        <v>84</v>
      </c>
      <c r="AT850" t="s">
        <v>82</v>
      </c>
      <c r="AU850" t="s">
        <v>94</v>
      </c>
      <c r="AV850" t="s">
        <v>95</v>
      </c>
      <c r="AW850" t="s">
        <v>96</v>
      </c>
      <c r="AX850" t="s">
        <v>79</v>
      </c>
      <c r="AY850" t="s">
        <v>97</v>
      </c>
      <c r="AZ850" t="s">
        <v>79</v>
      </c>
      <c r="BA850" t="s">
        <v>98</v>
      </c>
      <c r="BB850" t="s">
        <v>99</v>
      </c>
      <c r="BC850" t="s">
        <v>82</v>
      </c>
      <c r="BD850" t="s">
        <v>100</v>
      </c>
      <c r="BE850" t="s">
        <v>79</v>
      </c>
      <c r="BF850" t="s">
        <v>98</v>
      </c>
      <c r="BG850" t="s">
        <v>100</v>
      </c>
      <c r="BH850" t="s">
        <v>101</v>
      </c>
      <c r="BI850" t="s">
        <v>82</v>
      </c>
      <c r="BJ850" t="s">
        <v>100</v>
      </c>
      <c r="BK850" t="s">
        <v>102</v>
      </c>
      <c r="BL850" t="s">
        <v>100</v>
      </c>
      <c r="BM850" t="s">
        <v>79</v>
      </c>
      <c r="BN850" t="s">
        <v>103</v>
      </c>
      <c r="BO850" t="s">
        <v>104</v>
      </c>
      <c r="BP850" t="s">
        <v>100</v>
      </c>
      <c r="BQ850" t="s">
        <v>102</v>
      </c>
      <c r="BR850" t="s">
        <v>100</v>
      </c>
      <c r="BS850" t="s">
        <v>79</v>
      </c>
      <c r="BT850" t="s">
        <v>103</v>
      </c>
      <c r="BU850" t="s">
        <v>104</v>
      </c>
      <c r="BV850" t="s">
        <v>100</v>
      </c>
      <c r="BW850" t="s">
        <v>79</v>
      </c>
      <c r="BX850" t="s">
        <v>102</v>
      </c>
      <c r="BY850" t="s">
        <v>84</v>
      </c>
      <c r="BZ850" t="s">
        <v>82</v>
      </c>
      <c r="CA850" t="s">
        <v>79</v>
      </c>
      <c r="CB850" t="s">
        <v>79</v>
      </c>
      <c r="CC850" t="s">
        <v>83</v>
      </c>
      <c r="CD850" t="s">
        <v>105</v>
      </c>
      <c r="CE850" t="s">
        <v>82</v>
      </c>
      <c r="CF850" t="s">
        <v>79</v>
      </c>
      <c r="CG850" t="s">
        <v>79</v>
      </c>
      <c r="CH850" t="s">
        <v>85</v>
      </c>
      <c r="CI850" t="s">
        <v>85</v>
      </c>
      <c r="CJ850" t="s">
        <v>94</v>
      </c>
      <c r="CK850" t="s">
        <v>106</v>
      </c>
      <c r="CL850" t="s">
        <v>107</v>
      </c>
      <c r="CM850" t="s">
        <v>108</v>
      </c>
      <c r="CN850" t="s">
        <v>109</v>
      </c>
      <c r="CO850" t="s">
        <v>110</v>
      </c>
      <c r="CP850" t="s">
        <v>100</v>
      </c>
    </row>
    <row r="851" spans="1:94" x14ac:dyDescent="0.25">
      <c r="A851" s="10" t="s">
        <v>964</v>
      </c>
      <c r="B851">
        <v>84</v>
      </c>
      <c r="C851" t="s">
        <v>347</v>
      </c>
      <c r="D851" s="26">
        <v>2</v>
      </c>
      <c r="E851" t="s">
        <v>126</v>
      </c>
      <c r="F851">
        <v>114</v>
      </c>
      <c r="G851" s="9" t="s">
        <v>31</v>
      </c>
      <c r="H851" t="s">
        <v>399</v>
      </c>
      <c r="I851" t="s">
        <v>400</v>
      </c>
      <c r="J851">
        <v>4</v>
      </c>
      <c r="K851">
        <v>91</v>
      </c>
      <c r="L851">
        <v>0</v>
      </c>
      <c r="M851">
        <v>0</v>
      </c>
      <c r="N851">
        <v>1</v>
      </c>
      <c r="O851">
        <v>0</v>
      </c>
      <c r="P851">
        <v>22</v>
      </c>
      <c r="Q851">
        <v>0</v>
      </c>
      <c r="R851">
        <v>128</v>
      </c>
      <c r="S851" t="s">
        <v>22</v>
      </c>
    </row>
    <row r="852" spans="1:94" x14ac:dyDescent="0.25">
      <c r="A852" s="10" t="s">
        <v>964</v>
      </c>
      <c r="B852">
        <v>84</v>
      </c>
      <c r="C852" t="s">
        <v>347</v>
      </c>
      <c r="D852" s="26">
        <v>2</v>
      </c>
      <c r="E852" t="s">
        <v>126</v>
      </c>
      <c r="F852">
        <v>114</v>
      </c>
      <c r="G852" s="9" t="s">
        <v>31</v>
      </c>
      <c r="H852" t="s">
        <v>399</v>
      </c>
      <c r="I852" t="s">
        <v>400</v>
      </c>
      <c r="J852">
        <v>4</v>
      </c>
      <c r="K852">
        <v>91</v>
      </c>
      <c r="L852">
        <v>0</v>
      </c>
      <c r="M852">
        <v>0</v>
      </c>
      <c r="N852">
        <v>1</v>
      </c>
      <c r="O852">
        <v>0</v>
      </c>
      <c r="P852">
        <v>22</v>
      </c>
      <c r="Q852">
        <v>0</v>
      </c>
      <c r="R852">
        <v>128</v>
      </c>
      <c r="S852" t="s">
        <v>77</v>
      </c>
    </row>
    <row r="853" spans="1:94" x14ac:dyDescent="0.25">
      <c r="A853" s="10" t="s">
        <v>964</v>
      </c>
      <c r="B853">
        <v>84</v>
      </c>
      <c r="C853" t="s">
        <v>347</v>
      </c>
      <c r="D853" s="26">
        <v>2</v>
      </c>
      <c r="E853" t="s">
        <v>126</v>
      </c>
      <c r="F853">
        <v>114</v>
      </c>
      <c r="G853" s="9" t="s">
        <v>31</v>
      </c>
      <c r="H853" t="s">
        <v>399</v>
      </c>
      <c r="I853" t="s">
        <v>400</v>
      </c>
      <c r="J853">
        <v>4</v>
      </c>
      <c r="K853">
        <v>91</v>
      </c>
      <c r="L853">
        <v>0</v>
      </c>
      <c r="M853">
        <v>0</v>
      </c>
      <c r="N853">
        <v>1</v>
      </c>
      <c r="O853">
        <v>0</v>
      </c>
      <c r="P853">
        <v>22</v>
      </c>
      <c r="Q853">
        <v>0</v>
      </c>
      <c r="R853">
        <v>128</v>
      </c>
      <c r="S853" t="s">
        <v>77</v>
      </c>
      <c r="T853" t="s">
        <v>78</v>
      </c>
      <c r="U853" t="s">
        <v>79</v>
      </c>
      <c r="V853" t="s">
        <v>80</v>
      </c>
      <c r="W853" t="s">
        <v>81</v>
      </c>
      <c r="X853" t="s">
        <v>82</v>
      </c>
      <c r="Y853" t="s">
        <v>83</v>
      </c>
      <c r="Z853" t="s">
        <v>84</v>
      </c>
      <c r="AA853" t="s">
        <v>82</v>
      </c>
      <c r="AB853" t="s">
        <v>85</v>
      </c>
      <c r="AC853" t="s">
        <v>86</v>
      </c>
      <c r="AD853" t="s">
        <v>85</v>
      </c>
      <c r="AE853" t="s">
        <v>81</v>
      </c>
      <c r="AF853" t="s">
        <v>87</v>
      </c>
      <c r="AG853" t="s">
        <v>88</v>
      </c>
      <c r="AH853" t="s">
        <v>84</v>
      </c>
      <c r="AI853" t="s">
        <v>87</v>
      </c>
      <c r="AJ853" t="s">
        <v>89</v>
      </c>
      <c r="AK853" t="s">
        <v>90</v>
      </c>
      <c r="AL853" t="s">
        <v>91</v>
      </c>
      <c r="AM853" t="s">
        <v>81</v>
      </c>
      <c r="AN853" t="s">
        <v>87</v>
      </c>
      <c r="AO853" t="s">
        <v>92</v>
      </c>
      <c r="AP853" t="s">
        <v>81</v>
      </c>
      <c r="AQ853" t="s">
        <v>82</v>
      </c>
      <c r="AR853" t="s">
        <v>93</v>
      </c>
      <c r="AS853" t="s">
        <v>84</v>
      </c>
      <c r="AT853" t="s">
        <v>82</v>
      </c>
      <c r="AU853" t="s">
        <v>94</v>
      </c>
      <c r="AV853" t="s">
        <v>95</v>
      </c>
      <c r="AW853" t="s">
        <v>96</v>
      </c>
      <c r="AX853" t="s">
        <v>79</v>
      </c>
      <c r="AY853" t="s">
        <v>97</v>
      </c>
      <c r="AZ853" t="s">
        <v>79</v>
      </c>
      <c r="BA853" t="s">
        <v>98</v>
      </c>
      <c r="BB853" t="s">
        <v>99</v>
      </c>
      <c r="BC853" t="s">
        <v>82</v>
      </c>
      <c r="BD853" t="s">
        <v>100</v>
      </c>
      <c r="BE853" t="s">
        <v>79</v>
      </c>
      <c r="BF853" t="s">
        <v>98</v>
      </c>
      <c r="BG853" t="s">
        <v>100</v>
      </c>
      <c r="BH853" t="s">
        <v>101</v>
      </c>
      <c r="BI853" t="s">
        <v>82</v>
      </c>
      <c r="BJ853" t="s">
        <v>100</v>
      </c>
      <c r="BK853" t="s">
        <v>102</v>
      </c>
      <c r="BL853" t="s">
        <v>100</v>
      </c>
      <c r="BM853" t="s">
        <v>79</v>
      </c>
      <c r="BN853" t="s">
        <v>103</v>
      </c>
      <c r="BO853" t="s">
        <v>104</v>
      </c>
      <c r="BP853" t="s">
        <v>100</v>
      </c>
      <c r="BQ853" t="s">
        <v>102</v>
      </c>
      <c r="BR853" t="s">
        <v>100</v>
      </c>
      <c r="BS853" t="s">
        <v>79</v>
      </c>
      <c r="BT853" t="s">
        <v>103</v>
      </c>
      <c r="BU853" t="s">
        <v>104</v>
      </c>
      <c r="BV853" t="s">
        <v>100</v>
      </c>
      <c r="BW853" t="s">
        <v>79</v>
      </c>
      <c r="BX853" t="s">
        <v>102</v>
      </c>
      <c r="BY853" t="s">
        <v>84</v>
      </c>
      <c r="BZ853" t="s">
        <v>82</v>
      </c>
      <c r="CA853" t="s">
        <v>79</v>
      </c>
      <c r="CB853" t="s">
        <v>79</v>
      </c>
      <c r="CC853" t="s">
        <v>83</v>
      </c>
      <c r="CD853" t="s">
        <v>105</v>
      </c>
      <c r="CE853" t="s">
        <v>82</v>
      </c>
      <c r="CF853" t="s">
        <v>79</v>
      </c>
      <c r="CG853" t="s">
        <v>79</v>
      </c>
      <c r="CH853" t="s">
        <v>85</v>
      </c>
      <c r="CI853" t="s">
        <v>85</v>
      </c>
      <c r="CJ853" t="s">
        <v>94</v>
      </c>
      <c r="CK853" t="s">
        <v>106</v>
      </c>
      <c r="CL853" t="s">
        <v>107</v>
      </c>
      <c r="CM853" t="s">
        <v>108</v>
      </c>
      <c r="CN853" t="s">
        <v>109</v>
      </c>
      <c r="CO853" t="s">
        <v>110</v>
      </c>
      <c r="CP853" t="s">
        <v>100</v>
      </c>
    </row>
    <row r="854" spans="1:94" x14ac:dyDescent="0.25">
      <c r="A854" s="10" t="s">
        <v>964</v>
      </c>
      <c r="B854">
        <v>84</v>
      </c>
      <c r="C854" t="s">
        <v>347</v>
      </c>
      <c r="D854" s="27">
        <v>3</v>
      </c>
      <c r="E854" t="s">
        <v>295</v>
      </c>
      <c r="F854">
        <v>1</v>
      </c>
      <c r="G854" s="9" t="s">
        <v>130</v>
      </c>
      <c r="H854" t="s">
        <v>553</v>
      </c>
      <c r="I854" t="s">
        <v>553</v>
      </c>
      <c r="J854">
        <v>4</v>
      </c>
      <c r="K854">
        <v>91</v>
      </c>
      <c r="L854">
        <v>0</v>
      </c>
      <c r="M854">
        <v>0</v>
      </c>
      <c r="N854">
        <v>20</v>
      </c>
      <c r="O854">
        <v>20</v>
      </c>
      <c r="P854">
        <v>22</v>
      </c>
      <c r="Q854">
        <v>0</v>
      </c>
      <c r="R854">
        <v>128</v>
      </c>
      <c r="S854" t="s">
        <v>296</v>
      </c>
    </row>
    <row r="855" spans="1:94" x14ac:dyDescent="0.25">
      <c r="A855" s="10" t="s">
        <v>964</v>
      </c>
      <c r="B855">
        <v>84</v>
      </c>
      <c r="C855" t="s">
        <v>347</v>
      </c>
      <c r="D855" s="27">
        <v>3</v>
      </c>
      <c r="E855" t="s">
        <v>295</v>
      </c>
      <c r="F855">
        <v>1</v>
      </c>
      <c r="G855" s="9" t="s">
        <v>130</v>
      </c>
      <c r="H855" t="s">
        <v>553</v>
      </c>
      <c r="I855" t="s">
        <v>553</v>
      </c>
      <c r="J855">
        <v>4</v>
      </c>
      <c r="K855">
        <v>91</v>
      </c>
      <c r="L855">
        <v>0</v>
      </c>
      <c r="M855">
        <v>0</v>
      </c>
      <c r="N855">
        <v>20</v>
      </c>
      <c r="O855">
        <v>20</v>
      </c>
      <c r="P855">
        <v>22</v>
      </c>
      <c r="Q855">
        <v>0</v>
      </c>
      <c r="R855">
        <v>128</v>
      </c>
      <c r="S855" t="s">
        <v>131</v>
      </c>
    </row>
    <row r="856" spans="1:94" x14ac:dyDescent="0.25">
      <c r="A856" s="10" t="s">
        <v>964</v>
      </c>
      <c r="B856">
        <v>84</v>
      </c>
      <c r="C856" t="s">
        <v>347</v>
      </c>
      <c r="D856" s="27">
        <v>3</v>
      </c>
      <c r="E856" t="s">
        <v>285</v>
      </c>
      <c r="F856">
        <v>1</v>
      </c>
      <c r="G856" s="9" t="s">
        <v>130</v>
      </c>
      <c r="H856" t="s">
        <v>553</v>
      </c>
      <c r="I856" t="s">
        <v>553</v>
      </c>
      <c r="J856">
        <v>4</v>
      </c>
      <c r="K856">
        <v>91</v>
      </c>
      <c r="L856">
        <v>0</v>
      </c>
      <c r="M856">
        <v>0</v>
      </c>
      <c r="N856">
        <v>20</v>
      </c>
      <c r="O856">
        <v>20</v>
      </c>
      <c r="P856">
        <v>22</v>
      </c>
      <c r="Q856">
        <v>0</v>
      </c>
      <c r="R856">
        <v>128</v>
      </c>
      <c r="S856" t="s">
        <v>296</v>
      </c>
    </row>
    <row r="857" spans="1:94" x14ac:dyDescent="0.25">
      <c r="A857" s="10" t="s">
        <v>964</v>
      </c>
      <c r="B857">
        <v>84</v>
      </c>
      <c r="C857" t="s">
        <v>347</v>
      </c>
      <c r="D857" s="27">
        <v>3</v>
      </c>
      <c r="E857" t="s">
        <v>285</v>
      </c>
      <c r="F857">
        <v>1</v>
      </c>
      <c r="G857" s="9" t="s">
        <v>130</v>
      </c>
      <c r="H857" t="s">
        <v>553</v>
      </c>
      <c r="I857" t="s">
        <v>553</v>
      </c>
      <c r="J857">
        <v>4</v>
      </c>
      <c r="K857">
        <v>91</v>
      </c>
      <c r="L857">
        <v>0</v>
      </c>
      <c r="M857">
        <v>0</v>
      </c>
      <c r="N857">
        <v>20</v>
      </c>
      <c r="O857">
        <v>20</v>
      </c>
      <c r="P857">
        <v>22</v>
      </c>
      <c r="Q857">
        <v>0</v>
      </c>
      <c r="R857">
        <v>128</v>
      </c>
      <c r="S857" t="s">
        <v>131</v>
      </c>
    </row>
    <row r="858" spans="1:94" x14ac:dyDescent="0.25">
      <c r="A858" s="10" t="s">
        <v>964</v>
      </c>
      <c r="B858">
        <v>84</v>
      </c>
      <c r="C858" t="s">
        <v>347</v>
      </c>
      <c r="D858" s="27">
        <v>3</v>
      </c>
      <c r="E858" t="s">
        <v>348</v>
      </c>
      <c r="F858">
        <v>1</v>
      </c>
      <c r="G858" s="9" t="s">
        <v>130</v>
      </c>
      <c r="H858" t="s">
        <v>553</v>
      </c>
      <c r="I858" t="s">
        <v>553</v>
      </c>
      <c r="J858">
        <v>4</v>
      </c>
      <c r="K858">
        <v>91</v>
      </c>
      <c r="L858">
        <v>0</v>
      </c>
      <c r="M858">
        <v>0</v>
      </c>
      <c r="N858">
        <v>20</v>
      </c>
      <c r="O858">
        <v>20</v>
      </c>
      <c r="P858">
        <v>22</v>
      </c>
      <c r="Q858">
        <v>0</v>
      </c>
      <c r="R858">
        <v>128</v>
      </c>
      <c r="S858" t="s">
        <v>296</v>
      </c>
    </row>
    <row r="859" spans="1:94" x14ac:dyDescent="0.25">
      <c r="A859" s="10" t="s">
        <v>964</v>
      </c>
      <c r="B859">
        <v>84</v>
      </c>
      <c r="C859" t="s">
        <v>347</v>
      </c>
      <c r="D859" s="27">
        <v>3</v>
      </c>
      <c r="E859" t="s">
        <v>348</v>
      </c>
      <c r="F859">
        <v>1</v>
      </c>
      <c r="G859" s="9" t="s">
        <v>130</v>
      </c>
      <c r="H859" t="s">
        <v>553</v>
      </c>
      <c r="I859" t="s">
        <v>553</v>
      </c>
      <c r="J859">
        <v>4</v>
      </c>
      <c r="K859">
        <v>91</v>
      </c>
      <c r="L859">
        <v>0</v>
      </c>
      <c r="M859">
        <v>0</v>
      </c>
      <c r="N859">
        <v>20</v>
      </c>
      <c r="O859">
        <v>20</v>
      </c>
      <c r="P859">
        <v>22</v>
      </c>
      <c r="Q859">
        <v>0</v>
      </c>
      <c r="R859">
        <v>128</v>
      </c>
      <c r="S859" t="s">
        <v>131</v>
      </c>
    </row>
    <row r="860" spans="1:94" x14ac:dyDescent="0.25">
      <c r="A860" s="10" t="s">
        <v>964</v>
      </c>
      <c r="B860">
        <v>84</v>
      </c>
      <c r="C860" t="s">
        <v>347</v>
      </c>
      <c r="D860" s="27">
        <v>3</v>
      </c>
      <c r="E860" t="s">
        <v>349</v>
      </c>
      <c r="F860">
        <v>1</v>
      </c>
      <c r="G860" s="9" t="s">
        <v>130</v>
      </c>
      <c r="H860" t="s">
        <v>553</v>
      </c>
      <c r="I860" t="s">
        <v>553</v>
      </c>
      <c r="J860">
        <v>4</v>
      </c>
      <c r="K860">
        <v>91</v>
      </c>
      <c r="L860">
        <v>0</v>
      </c>
      <c r="M860">
        <v>0</v>
      </c>
      <c r="N860">
        <v>20</v>
      </c>
      <c r="O860">
        <v>20</v>
      </c>
      <c r="P860">
        <v>22</v>
      </c>
      <c r="Q860">
        <v>0</v>
      </c>
      <c r="R860">
        <v>128</v>
      </c>
      <c r="S860" t="s">
        <v>296</v>
      </c>
    </row>
    <row r="861" spans="1:94" x14ac:dyDescent="0.25">
      <c r="A861" s="10" t="s">
        <v>964</v>
      </c>
      <c r="B861">
        <v>84</v>
      </c>
      <c r="C861" t="s">
        <v>347</v>
      </c>
      <c r="D861" s="27">
        <v>3</v>
      </c>
      <c r="E861" t="s">
        <v>349</v>
      </c>
      <c r="F861">
        <v>1</v>
      </c>
      <c r="G861" s="9" t="s">
        <v>130</v>
      </c>
      <c r="H861" t="s">
        <v>553</v>
      </c>
      <c r="I861" t="s">
        <v>553</v>
      </c>
      <c r="J861">
        <v>4</v>
      </c>
      <c r="K861">
        <v>91</v>
      </c>
      <c r="L861">
        <v>0</v>
      </c>
      <c r="M861">
        <v>0</v>
      </c>
      <c r="N861">
        <v>20</v>
      </c>
      <c r="O861">
        <v>20</v>
      </c>
      <c r="P861">
        <v>22</v>
      </c>
      <c r="Q861">
        <v>0</v>
      </c>
      <c r="R861">
        <v>128</v>
      </c>
      <c r="S861" t="s">
        <v>131</v>
      </c>
    </row>
    <row r="862" spans="1:94" x14ac:dyDescent="0.25">
      <c r="A862" s="10" t="s">
        <v>964</v>
      </c>
      <c r="B862">
        <v>84</v>
      </c>
      <c r="C862" t="s">
        <v>347</v>
      </c>
      <c r="D862" s="30">
        <v>5</v>
      </c>
      <c r="E862" t="s">
        <v>177</v>
      </c>
      <c r="F862">
        <v>55</v>
      </c>
      <c r="G862" s="9" t="s">
        <v>140</v>
      </c>
      <c r="H862" t="s">
        <v>386</v>
      </c>
      <c r="I862" t="s">
        <v>387</v>
      </c>
      <c r="J862">
        <v>4</v>
      </c>
      <c r="K862">
        <v>255</v>
      </c>
      <c r="L862">
        <v>0</v>
      </c>
      <c r="M862">
        <v>2</v>
      </c>
      <c r="N862">
        <v>4</v>
      </c>
      <c r="O862">
        <v>255</v>
      </c>
      <c r="P862">
        <v>14</v>
      </c>
      <c r="Q862">
        <v>0</v>
      </c>
      <c r="R862">
        <v>128</v>
      </c>
      <c r="S862" t="s">
        <v>58</v>
      </c>
    </row>
    <row r="863" spans="1:94" x14ac:dyDescent="0.25">
      <c r="A863" s="10" t="s">
        <v>964</v>
      </c>
      <c r="B863">
        <v>84</v>
      </c>
      <c r="C863" t="s">
        <v>347</v>
      </c>
      <c r="D863" s="30">
        <v>5</v>
      </c>
      <c r="E863" t="s">
        <v>165</v>
      </c>
      <c r="F863">
        <v>6</v>
      </c>
      <c r="G863" s="9" t="s">
        <v>140</v>
      </c>
      <c r="H863" t="s">
        <v>698</v>
      </c>
      <c r="I863" t="s">
        <v>774</v>
      </c>
      <c r="J863">
        <v>4</v>
      </c>
      <c r="K863">
        <v>255</v>
      </c>
      <c r="L863">
        <v>0</v>
      </c>
      <c r="M863">
        <v>2</v>
      </c>
      <c r="N863">
        <v>4</v>
      </c>
      <c r="O863">
        <v>255</v>
      </c>
      <c r="P863">
        <v>14</v>
      </c>
      <c r="Q863">
        <v>0</v>
      </c>
      <c r="R863">
        <v>128</v>
      </c>
      <c r="S863" t="s">
        <v>58</v>
      </c>
    </row>
    <row r="864" spans="1:94" s="18" customFormat="1" x14ac:dyDescent="0.25">
      <c r="A864" s="22" t="s">
        <v>965</v>
      </c>
      <c r="B864" s="18">
        <v>91</v>
      </c>
      <c r="C864" s="18" t="s">
        <v>192</v>
      </c>
      <c r="D864" s="24">
        <v>0</v>
      </c>
      <c r="E864" s="18" t="s">
        <v>38</v>
      </c>
      <c r="F864" s="18">
        <v>90</v>
      </c>
      <c r="G864" s="20" t="s">
        <v>21</v>
      </c>
      <c r="H864" s="18" t="s">
        <v>386</v>
      </c>
      <c r="I864" s="18" t="s">
        <v>387</v>
      </c>
      <c r="J864" s="18">
        <v>4</v>
      </c>
      <c r="K864" s="18">
        <v>74</v>
      </c>
      <c r="L864" s="18">
        <v>0</v>
      </c>
      <c r="M864" s="18">
        <v>0</v>
      </c>
      <c r="N864" s="18">
        <v>2</v>
      </c>
      <c r="O864" s="18">
        <v>0</v>
      </c>
      <c r="P864" s="18">
        <v>22</v>
      </c>
      <c r="Q864" s="18">
        <v>0</v>
      </c>
      <c r="R864" s="18">
        <v>128</v>
      </c>
      <c r="S864" s="18" t="s">
        <v>22</v>
      </c>
    </row>
    <row r="865" spans="1:19" x14ac:dyDescent="0.25">
      <c r="A865" s="17" t="s">
        <v>965</v>
      </c>
      <c r="B865">
        <v>91</v>
      </c>
      <c r="C865" t="s">
        <v>192</v>
      </c>
      <c r="D865" s="23">
        <v>0</v>
      </c>
      <c r="E865" t="s">
        <v>112</v>
      </c>
      <c r="F865">
        <v>91</v>
      </c>
      <c r="G865" s="9" t="s">
        <v>21</v>
      </c>
      <c r="H865" t="s">
        <v>386</v>
      </c>
      <c r="I865" t="s">
        <v>387</v>
      </c>
      <c r="J865">
        <v>4</v>
      </c>
      <c r="K865">
        <v>74</v>
      </c>
      <c r="L865">
        <v>0</v>
      </c>
      <c r="M865">
        <v>0</v>
      </c>
      <c r="N865">
        <v>2</v>
      </c>
      <c r="O865">
        <v>0</v>
      </c>
      <c r="P865">
        <v>22</v>
      </c>
      <c r="Q865">
        <v>0</v>
      </c>
      <c r="R865">
        <v>128</v>
      </c>
      <c r="S865" t="s">
        <v>22</v>
      </c>
    </row>
    <row r="866" spans="1:19" x14ac:dyDescent="0.25">
      <c r="A866" s="17" t="s">
        <v>965</v>
      </c>
      <c r="B866">
        <v>91</v>
      </c>
      <c r="C866" t="s">
        <v>192</v>
      </c>
      <c r="D866" s="23">
        <v>0</v>
      </c>
      <c r="E866" t="s">
        <v>385</v>
      </c>
      <c r="F866">
        <v>207</v>
      </c>
      <c r="G866" s="9" t="s">
        <v>21</v>
      </c>
      <c r="H866" t="s">
        <v>406</v>
      </c>
      <c r="I866" t="s">
        <v>387</v>
      </c>
      <c r="J866">
        <v>4</v>
      </c>
      <c r="K866">
        <v>74</v>
      </c>
      <c r="L866">
        <v>0</v>
      </c>
      <c r="M866">
        <v>0</v>
      </c>
      <c r="N866">
        <v>2</v>
      </c>
      <c r="O866">
        <v>0</v>
      </c>
      <c r="P866">
        <v>22</v>
      </c>
      <c r="Q866">
        <v>0</v>
      </c>
      <c r="R866">
        <v>128</v>
      </c>
      <c r="S866" t="s">
        <v>77</v>
      </c>
    </row>
    <row r="867" spans="1:19" x14ac:dyDescent="0.25">
      <c r="A867" s="17" t="s">
        <v>965</v>
      </c>
      <c r="B867">
        <v>91</v>
      </c>
      <c r="C867" t="s">
        <v>192</v>
      </c>
      <c r="D867" s="23">
        <v>0</v>
      </c>
      <c r="E867" t="s">
        <v>195</v>
      </c>
      <c r="F867">
        <v>159</v>
      </c>
      <c r="G867" s="9" t="s">
        <v>21</v>
      </c>
      <c r="H867" t="s">
        <v>386</v>
      </c>
      <c r="I867" t="s">
        <v>387</v>
      </c>
      <c r="J867">
        <v>4</v>
      </c>
      <c r="K867">
        <v>74</v>
      </c>
      <c r="L867">
        <v>0</v>
      </c>
      <c r="M867">
        <v>0</v>
      </c>
      <c r="N867">
        <v>2</v>
      </c>
      <c r="O867">
        <v>0</v>
      </c>
      <c r="P867">
        <v>22</v>
      </c>
      <c r="Q867">
        <v>0</v>
      </c>
      <c r="R867">
        <v>128</v>
      </c>
      <c r="S867" t="s">
        <v>77</v>
      </c>
    </row>
    <row r="868" spans="1:19" x14ac:dyDescent="0.25">
      <c r="A868" s="17" t="s">
        <v>965</v>
      </c>
      <c r="B868">
        <v>91</v>
      </c>
      <c r="C868" t="s">
        <v>192</v>
      </c>
      <c r="D868" s="23">
        <v>0</v>
      </c>
      <c r="E868" t="s">
        <v>388</v>
      </c>
      <c r="F868">
        <v>154</v>
      </c>
      <c r="G868" s="9" t="s">
        <v>21</v>
      </c>
      <c r="H868" t="s">
        <v>386</v>
      </c>
      <c r="I868" t="s">
        <v>387</v>
      </c>
      <c r="J868">
        <v>4</v>
      </c>
      <c r="K868">
        <v>74</v>
      </c>
      <c r="L868">
        <v>0</v>
      </c>
      <c r="M868">
        <v>0</v>
      </c>
      <c r="N868">
        <v>2</v>
      </c>
      <c r="O868">
        <v>0</v>
      </c>
      <c r="P868">
        <v>22</v>
      </c>
      <c r="Q868">
        <v>0</v>
      </c>
      <c r="R868">
        <v>128</v>
      </c>
      <c r="S868" t="s">
        <v>77</v>
      </c>
    </row>
    <row r="869" spans="1:19" x14ac:dyDescent="0.25">
      <c r="A869" s="17" t="s">
        <v>965</v>
      </c>
      <c r="B869">
        <v>91</v>
      </c>
      <c r="C869" t="s">
        <v>192</v>
      </c>
      <c r="D869" s="23">
        <v>0</v>
      </c>
      <c r="E869" t="s">
        <v>390</v>
      </c>
      <c r="F869">
        <v>106</v>
      </c>
      <c r="G869" s="9" t="s">
        <v>21</v>
      </c>
      <c r="H869" t="s">
        <v>386</v>
      </c>
      <c r="I869" t="s">
        <v>387</v>
      </c>
      <c r="J869">
        <v>4</v>
      </c>
      <c r="K869">
        <v>74</v>
      </c>
      <c r="L869">
        <v>0</v>
      </c>
      <c r="M869">
        <v>0</v>
      </c>
      <c r="N869">
        <v>2</v>
      </c>
      <c r="O869">
        <v>0</v>
      </c>
      <c r="P869">
        <v>22</v>
      </c>
      <c r="Q869">
        <v>0</v>
      </c>
      <c r="R869">
        <v>128</v>
      </c>
      <c r="S869" t="s">
        <v>77</v>
      </c>
    </row>
    <row r="870" spans="1:19" x14ac:dyDescent="0.25">
      <c r="A870" s="17" t="s">
        <v>965</v>
      </c>
      <c r="B870">
        <v>91</v>
      </c>
      <c r="C870" t="s">
        <v>192</v>
      </c>
      <c r="D870" s="25">
        <v>1</v>
      </c>
      <c r="E870" t="s">
        <v>196</v>
      </c>
      <c r="F870">
        <v>364</v>
      </c>
      <c r="G870" s="9" t="s">
        <v>29</v>
      </c>
      <c r="H870" t="s">
        <v>509</v>
      </c>
      <c r="I870" t="s">
        <v>519</v>
      </c>
      <c r="J870">
        <v>4</v>
      </c>
      <c r="K870">
        <v>74</v>
      </c>
      <c r="L870">
        <v>0</v>
      </c>
      <c r="M870">
        <v>0</v>
      </c>
      <c r="N870">
        <v>0</v>
      </c>
      <c r="O870">
        <v>0</v>
      </c>
      <c r="P870">
        <v>22</v>
      </c>
      <c r="Q870">
        <v>0</v>
      </c>
      <c r="R870">
        <v>128</v>
      </c>
      <c r="S870" t="s">
        <v>22</v>
      </c>
    </row>
    <row r="871" spans="1:19" x14ac:dyDescent="0.25">
      <c r="A871" s="17" t="s">
        <v>965</v>
      </c>
      <c r="B871">
        <v>91</v>
      </c>
      <c r="C871" t="s">
        <v>192</v>
      </c>
      <c r="D871" s="25">
        <v>1</v>
      </c>
      <c r="E871" t="s">
        <v>197</v>
      </c>
      <c r="F871">
        <v>360</v>
      </c>
      <c r="G871" s="9" t="s">
        <v>29</v>
      </c>
      <c r="H871" t="s">
        <v>509</v>
      </c>
      <c r="I871" t="s">
        <v>519</v>
      </c>
      <c r="J871">
        <v>4</v>
      </c>
      <c r="K871">
        <v>74</v>
      </c>
      <c r="L871">
        <v>0</v>
      </c>
      <c r="M871">
        <v>0</v>
      </c>
      <c r="N871">
        <v>0</v>
      </c>
      <c r="O871">
        <v>0</v>
      </c>
      <c r="P871">
        <v>22</v>
      </c>
      <c r="Q871">
        <v>0</v>
      </c>
      <c r="R871">
        <v>128</v>
      </c>
      <c r="S871" t="s">
        <v>22</v>
      </c>
    </row>
    <row r="872" spans="1:19" x14ac:dyDescent="0.25">
      <c r="A872" s="17" t="s">
        <v>965</v>
      </c>
      <c r="B872">
        <v>91</v>
      </c>
      <c r="C872" t="s">
        <v>192</v>
      </c>
      <c r="D872" s="26">
        <v>2</v>
      </c>
      <c r="E872" t="s">
        <v>45</v>
      </c>
      <c r="F872">
        <v>91</v>
      </c>
      <c r="G872" s="9" t="s">
        <v>31</v>
      </c>
      <c r="H872" t="s">
        <v>399</v>
      </c>
      <c r="I872" t="s">
        <v>400</v>
      </c>
      <c r="J872">
        <v>4</v>
      </c>
      <c r="K872">
        <v>74</v>
      </c>
      <c r="L872">
        <v>0</v>
      </c>
      <c r="M872">
        <v>0</v>
      </c>
      <c r="N872">
        <v>1</v>
      </c>
      <c r="O872">
        <v>0</v>
      </c>
      <c r="P872">
        <v>22</v>
      </c>
      <c r="Q872">
        <v>0</v>
      </c>
      <c r="R872">
        <v>128</v>
      </c>
      <c r="S872" t="s">
        <v>22</v>
      </c>
    </row>
    <row r="873" spans="1:19" x14ac:dyDescent="0.25">
      <c r="A873" s="17" t="s">
        <v>965</v>
      </c>
      <c r="B873">
        <v>91</v>
      </c>
      <c r="C873" t="s">
        <v>192</v>
      </c>
      <c r="D873" s="26">
        <v>2</v>
      </c>
      <c r="E873" t="s">
        <v>199</v>
      </c>
      <c r="F873">
        <v>2</v>
      </c>
      <c r="G873" s="9" t="s">
        <v>558</v>
      </c>
      <c r="H873" t="s">
        <v>559</v>
      </c>
      <c r="I873" t="s">
        <v>560</v>
      </c>
      <c r="J873">
        <v>4</v>
      </c>
      <c r="K873">
        <v>74</v>
      </c>
      <c r="L873">
        <v>0</v>
      </c>
      <c r="M873">
        <v>0</v>
      </c>
      <c r="N873">
        <v>0</v>
      </c>
      <c r="O873">
        <v>0</v>
      </c>
      <c r="P873">
        <v>22</v>
      </c>
      <c r="Q873">
        <v>0</v>
      </c>
      <c r="R873">
        <v>128</v>
      </c>
      <c r="S873" t="s">
        <v>22</v>
      </c>
    </row>
    <row r="874" spans="1:19" x14ac:dyDescent="0.25">
      <c r="A874" s="17" t="s">
        <v>965</v>
      </c>
      <c r="B874">
        <v>91</v>
      </c>
      <c r="C874" t="s">
        <v>192</v>
      </c>
      <c r="D874" s="26">
        <v>2</v>
      </c>
      <c r="E874" t="s">
        <v>199</v>
      </c>
      <c r="F874">
        <v>184</v>
      </c>
      <c r="G874" s="9" t="s">
        <v>31</v>
      </c>
      <c r="H874" t="s">
        <v>399</v>
      </c>
      <c r="I874" t="s">
        <v>400</v>
      </c>
      <c r="J874">
        <v>4</v>
      </c>
      <c r="K874">
        <v>74</v>
      </c>
      <c r="L874">
        <v>0</v>
      </c>
      <c r="M874">
        <v>0</v>
      </c>
      <c r="N874">
        <v>1</v>
      </c>
      <c r="O874">
        <v>0</v>
      </c>
      <c r="P874">
        <v>22</v>
      </c>
      <c r="Q874">
        <v>0</v>
      </c>
      <c r="R874">
        <v>128</v>
      </c>
      <c r="S874" t="s">
        <v>22</v>
      </c>
    </row>
    <row r="875" spans="1:19" x14ac:dyDescent="0.25">
      <c r="A875" s="17" t="s">
        <v>965</v>
      </c>
      <c r="B875">
        <v>91</v>
      </c>
      <c r="C875" t="s">
        <v>192</v>
      </c>
      <c r="D875" s="26">
        <v>2</v>
      </c>
      <c r="E875" t="s">
        <v>199</v>
      </c>
      <c r="F875">
        <v>95</v>
      </c>
      <c r="G875" s="9" t="s">
        <v>21</v>
      </c>
      <c r="H875" t="s">
        <v>386</v>
      </c>
      <c r="I875" t="s">
        <v>387</v>
      </c>
      <c r="J875">
        <v>4</v>
      </c>
      <c r="K875">
        <v>74</v>
      </c>
      <c r="L875">
        <v>0</v>
      </c>
      <c r="M875">
        <v>0</v>
      </c>
      <c r="N875">
        <v>2</v>
      </c>
      <c r="O875">
        <v>0</v>
      </c>
      <c r="P875">
        <v>22</v>
      </c>
      <c r="Q875">
        <v>0</v>
      </c>
      <c r="R875">
        <v>128</v>
      </c>
      <c r="S875" t="s">
        <v>22</v>
      </c>
    </row>
    <row r="876" spans="1:19" x14ac:dyDescent="0.25">
      <c r="A876" s="17" t="s">
        <v>965</v>
      </c>
      <c r="B876">
        <v>91</v>
      </c>
      <c r="C876" t="s">
        <v>192</v>
      </c>
      <c r="D876" s="26">
        <v>2</v>
      </c>
      <c r="E876" t="s">
        <v>433</v>
      </c>
      <c r="F876">
        <v>191</v>
      </c>
      <c r="G876" s="9" t="s">
        <v>31</v>
      </c>
      <c r="H876" t="s">
        <v>399</v>
      </c>
      <c r="I876" t="s">
        <v>400</v>
      </c>
      <c r="J876">
        <v>4</v>
      </c>
      <c r="K876">
        <v>74</v>
      </c>
      <c r="L876">
        <v>0</v>
      </c>
      <c r="M876">
        <v>0</v>
      </c>
      <c r="N876">
        <v>1</v>
      </c>
      <c r="O876">
        <v>0</v>
      </c>
      <c r="P876">
        <v>22</v>
      </c>
      <c r="Q876">
        <v>0</v>
      </c>
      <c r="R876">
        <v>128</v>
      </c>
      <c r="S876" t="s">
        <v>77</v>
      </c>
    </row>
    <row r="877" spans="1:19" x14ac:dyDescent="0.25">
      <c r="A877" s="17" t="s">
        <v>965</v>
      </c>
      <c r="B877">
        <v>91</v>
      </c>
      <c r="C877" t="s">
        <v>192</v>
      </c>
      <c r="D877" s="26">
        <v>2</v>
      </c>
      <c r="E877" t="s">
        <v>434</v>
      </c>
      <c r="F877">
        <v>170</v>
      </c>
      <c r="G877" s="9" t="s">
        <v>31</v>
      </c>
      <c r="H877" t="s">
        <v>399</v>
      </c>
      <c r="I877" t="s">
        <v>400</v>
      </c>
      <c r="J877">
        <v>4</v>
      </c>
      <c r="K877">
        <v>74</v>
      </c>
      <c r="L877">
        <v>0</v>
      </c>
      <c r="M877">
        <v>0</v>
      </c>
      <c r="N877">
        <v>1</v>
      </c>
      <c r="O877">
        <v>0</v>
      </c>
      <c r="P877">
        <v>22</v>
      </c>
      <c r="Q877">
        <v>0</v>
      </c>
      <c r="R877">
        <v>128</v>
      </c>
      <c r="S877" t="s">
        <v>77</v>
      </c>
    </row>
    <row r="878" spans="1:19" x14ac:dyDescent="0.25">
      <c r="A878" s="17" t="s">
        <v>965</v>
      </c>
      <c r="B878">
        <v>91</v>
      </c>
      <c r="C878" t="s">
        <v>192</v>
      </c>
      <c r="D878" s="26">
        <v>2</v>
      </c>
      <c r="E878" t="s">
        <v>435</v>
      </c>
      <c r="F878">
        <v>132</v>
      </c>
      <c r="G878" s="9" t="s">
        <v>31</v>
      </c>
      <c r="H878" t="s">
        <v>425</v>
      </c>
      <c r="I878" t="s">
        <v>400</v>
      </c>
      <c r="J878">
        <v>4</v>
      </c>
      <c r="K878">
        <v>74</v>
      </c>
      <c r="L878">
        <v>0</v>
      </c>
      <c r="M878">
        <v>0</v>
      </c>
      <c r="N878">
        <v>1</v>
      </c>
      <c r="O878">
        <v>0</v>
      </c>
      <c r="P878">
        <v>22</v>
      </c>
      <c r="Q878">
        <v>0</v>
      </c>
      <c r="R878">
        <v>128</v>
      </c>
      <c r="S878" t="s">
        <v>77</v>
      </c>
    </row>
    <row r="879" spans="1:19" x14ac:dyDescent="0.25">
      <c r="A879" s="17" t="s">
        <v>965</v>
      </c>
      <c r="B879">
        <v>91</v>
      </c>
      <c r="C879" t="s">
        <v>192</v>
      </c>
      <c r="D879" s="26">
        <v>2</v>
      </c>
      <c r="E879" t="s">
        <v>437</v>
      </c>
      <c r="F879">
        <v>101</v>
      </c>
      <c r="G879" s="9" t="s">
        <v>31</v>
      </c>
      <c r="H879" t="s">
        <v>399</v>
      </c>
      <c r="I879" t="s">
        <v>400</v>
      </c>
      <c r="J879">
        <v>4</v>
      </c>
      <c r="K879">
        <v>74</v>
      </c>
      <c r="L879">
        <v>0</v>
      </c>
      <c r="M879">
        <v>0</v>
      </c>
      <c r="N879">
        <v>1</v>
      </c>
      <c r="O879">
        <v>0</v>
      </c>
      <c r="P879">
        <v>22</v>
      </c>
      <c r="Q879">
        <v>0</v>
      </c>
      <c r="R879">
        <v>128</v>
      </c>
      <c r="S879" t="s">
        <v>77</v>
      </c>
    </row>
    <row r="880" spans="1:19" x14ac:dyDescent="0.25">
      <c r="A880" s="17" t="s">
        <v>965</v>
      </c>
      <c r="B880">
        <v>91</v>
      </c>
      <c r="C880" t="s">
        <v>192</v>
      </c>
      <c r="D880" s="27">
        <v>3</v>
      </c>
      <c r="E880" t="s">
        <v>200</v>
      </c>
      <c r="F880">
        <v>2</v>
      </c>
      <c r="G880" s="9" t="s">
        <v>130</v>
      </c>
      <c r="H880" t="s">
        <v>553</v>
      </c>
      <c r="I880" t="s">
        <v>553</v>
      </c>
      <c r="J880">
        <v>4</v>
      </c>
      <c r="K880">
        <v>74</v>
      </c>
      <c r="L880">
        <v>0</v>
      </c>
      <c r="M880">
        <v>0</v>
      </c>
      <c r="N880">
        <v>20</v>
      </c>
      <c r="O880">
        <v>20</v>
      </c>
      <c r="P880">
        <v>22</v>
      </c>
      <c r="Q880">
        <v>0</v>
      </c>
      <c r="R880">
        <v>128</v>
      </c>
      <c r="S880" t="s">
        <v>131</v>
      </c>
    </row>
    <row r="881" spans="1:19" x14ac:dyDescent="0.25">
      <c r="A881" s="17" t="s">
        <v>965</v>
      </c>
      <c r="B881">
        <v>91</v>
      </c>
      <c r="C881" t="s">
        <v>192</v>
      </c>
      <c r="D881" s="27">
        <v>3</v>
      </c>
      <c r="E881" t="s">
        <v>201</v>
      </c>
      <c r="F881">
        <v>2</v>
      </c>
      <c r="G881" s="9" t="s">
        <v>130</v>
      </c>
      <c r="H881" t="s">
        <v>553</v>
      </c>
      <c r="I881" t="s">
        <v>553</v>
      </c>
      <c r="J881">
        <v>4</v>
      </c>
      <c r="K881">
        <v>74</v>
      </c>
      <c r="L881">
        <v>0</v>
      </c>
      <c r="M881">
        <v>0</v>
      </c>
      <c r="N881">
        <v>20</v>
      </c>
      <c r="O881">
        <v>20</v>
      </c>
      <c r="P881">
        <v>22</v>
      </c>
      <c r="Q881">
        <v>0</v>
      </c>
      <c r="R881">
        <v>128</v>
      </c>
      <c r="S881" t="s">
        <v>131</v>
      </c>
    </row>
    <row r="882" spans="1:19" x14ac:dyDescent="0.25">
      <c r="G882" s="9"/>
    </row>
    <row r="883" spans="1:19" x14ac:dyDescent="0.25">
      <c r="G883" s="9"/>
    </row>
    <row r="884" spans="1:19" x14ac:dyDescent="0.25">
      <c r="G884" s="9"/>
    </row>
    <row r="885" spans="1:19" x14ac:dyDescent="0.25">
      <c r="G885" s="9"/>
    </row>
    <row r="886" spans="1:19" x14ac:dyDescent="0.25">
      <c r="G886" s="9"/>
    </row>
    <row r="887" spans="1:19" x14ac:dyDescent="0.25">
      <c r="G887" s="9"/>
    </row>
    <row r="888" spans="1:19" x14ac:dyDescent="0.25">
      <c r="G888" s="9"/>
    </row>
    <row r="889" spans="1:19" x14ac:dyDescent="0.25">
      <c r="G889" s="9"/>
    </row>
    <row r="890" spans="1:19" x14ac:dyDescent="0.25">
      <c r="G890" s="9"/>
    </row>
    <row r="891" spans="1:19" x14ac:dyDescent="0.25">
      <c r="G891" s="9"/>
    </row>
    <row r="892" spans="1:19" x14ac:dyDescent="0.25">
      <c r="G892" s="9"/>
    </row>
    <row r="893" spans="1:19" x14ac:dyDescent="0.25">
      <c r="G893" s="9"/>
    </row>
    <row r="894" spans="1:19" x14ac:dyDescent="0.25">
      <c r="G894" s="9"/>
    </row>
    <row r="895" spans="1:19" x14ac:dyDescent="0.25">
      <c r="G895" s="9"/>
    </row>
    <row r="896" spans="1:19" x14ac:dyDescent="0.25">
      <c r="G896" s="9"/>
    </row>
    <row r="897" spans="7:7" x14ac:dyDescent="0.25">
      <c r="G897" s="9"/>
    </row>
    <row r="898" spans="7:7" x14ac:dyDescent="0.25">
      <c r="G898" s="9"/>
    </row>
    <row r="899" spans="7:7" x14ac:dyDescent="0.25">
      <c r="G899" s="9"/>
    </row>
    <row r="900" spans="7:7" x14ac:dyDescent="0.25">
      <c r="G900" s="9"/>
    </row>
    <row r="901" spans="7:7" x14ac:dyDescent="0.25">
      <c r="G901" s="9"/>
    </row>
    <row r="902" spans="7:7" x14ac:dyDescent="0.25">
      <c r="G902" s="9"/>
    </row>
    <row r="903" spans="7:7" x14ac:dyDescent="0.25">
      <c r="G903" s="9"/>
    </row>
    <row r="904" spans="7:7" x14ac:dyDescent="0.25">
      <c r="G904" s="9"/>
    </row>
    <row r="905" spans="7:7" x14ac:dyDescent="0.25">
      <c r="G905" s="9"/>
    </row>
    <row r="906" spans="7:7" x14ac:dyDescent="0.25">
      <c r="G906" s="9"/>
    </row>
    <row r="907" spans="7:7" x14ac:dyDescent="0.25">
      <c r="G907" s="9"/>
    </row>
    <row r="908" spans="7:7" x14ac:dyDescent="0.25">
      <c r="G908" s="9"/>
    </row>
    <row r="909" spans="7:7" x14ac:dyDescent="0.25">
      <c r="G909" s="9"/>
    </row>
    <row r="910" spans="7:7" x14ac:dyDescent="0.25">
      <c r="G910" s="9"/>
    </row>
    <row r="911" spans="7:7" x14ac:dyDescent="0.25">
      <c r="G911" s="9"/>
    </row>
    <row r="912" spans="7:7" x14ac:dyDescent="0.25">
      <c r="G912" s="9"/>
    </row>
    <row r="913" spans="7:7" x14ac:dyDescent="0.25">
      <c r="G913" s="9"/>
    </row>
    <row r="914" spans="7:7" x14ac:dyDescent="0.25">
      <c r="G914" s="9"/>
    </row>
    <row r="915" spans="7:7" x14ac:dyDescent="0.25">
      <c r="G915" s="9"/>
    </row>
    <row r="916" spans="7:7" x14ac:dyDescent="0.25">
      <c r="G916" s="9"/>
    </row>
    <row r="917" spans="7:7" x14ac:dyDescent="0.25">
      <c r="G917" s="9"/>
    </row>
    <row r="918" spans="7:7" x14ac:dyDescent="0.25">
      <c r="G918" s="9"/>
    </row>
    <row r="919" spans="7:7" x14ac:dyDescent="0.25">
      <c r="G919" s="9"/>
    </row>
    <row r="920" spans="7:7" x14ac:dyDescent="0.25">
      <c r="G920" s="9"/>
    </row>
    <row r="921" spans="7:7" x14ac:dyDescent="0.25">
      <c r="G921" s="9"/>
    </row>
    <row r="922" spans="7:7" x14ac:dyDescent="0.25">
      <c r="G922" s="9"/>
    </row>
    <row r="923" spans="7:7" x14ac:dyDescent="0.25">
      <c r="G923" s="9"/>
    </row>
    <row r="924" spans="7:7" x14ac:dyDescent="0.25">
      <c r="G924" s="9"/>
    </row>
    <row r="925" spans="7:7" x14ac:dyDescent="0.25">
      <c r="G925" s="9"/>
    </row>
    <row r="926" spans="7:7" x14ac:dyDescent="0.25">
      <c r="G926" s="9"/>
    </row>
    <row r="927" spans="7:7" x14ac:dyDescent="0.25">
      <c r="G927" s="9"/>
    </row>
    <row r="928" spans="7:7" x14ac:dyDescent="0.25">
      <c r="G928" s="9"/>
    </row>
    <row r="929" spans="7:7" x14ac:dyDescent="0.25">
      <c r="G929" s="9"/>
    </row>
    <row r="930" spans="7:7" x14ac:dyDescent="0.25">
      <c r="G930" s="9"/>
    </row>
    <row r="931" spans="7:7" x14ac:dyDescent="0.25">
      <c r="G931" s="9"/>
    </row>
    <row r="932" spans="7:7" x14ac:dyDescent="0.25">
      <c r="G932" s="9"/>
    </row>
    <row r="933" spans="7:7" x14ac:dyDescent="0.25">
      <c r="G933" s="9"/>
    </row>
    <row r="934" spans="7:7" x14ac:dyDescent="0.25">
      <c r="G934" s="9"/>
    </row>
    <row r="935" spans="7:7" x14ac:dyDescent="0.25">
      <c r="G935" s="9"/>
    </row>
    <row r="936" spans="7:7" x14ac:dyDescent="0.25">
      <c r="G936" s="9"/>
    </row>
    <row r="937" spans="7:7" x14ac:dyDescent="0.25">
      <c r="G937" s="9"/>
    </row>
    <row r="938" spans="7:7" x14ac:dyDescent="0.25">
      <c r="G938" s="9"/>
    </row>
    <row r="939" spans="7:7" x14ac:dyDescent="0.25">
      <c r="G939" s="9"/>
    </row>
    <row r="940" spans="7:7" x14ac:dyDescent="0.25">
      <c r="G940" s="9"/>
    </row>
    <row r="941" spans="7:7" x14ac:dyDescent="0.25">
      <c r="G941" s="9"/>
    </row>
    <row r="942" spans="7:7" x14ac:dyDescent="0.25">
      <c r="G942" s="9"/>
    </row>
    <row r="943" spans="7:7" x14ac:dyDescent="0.25">
      <c r="G943" s="9"/>
    </row>
    <row r="944" spans="7:7" x14ac:dyDescent="0.25">
      <c r="G944" s="9"/>
    </row>
    <row r="945" spans="7:7" x14ac:dyDescent="0.25">
      <c r="G945" s="9"/>
    </row>
    <row r="946" spans="7:7" x14ac:dyDescent="0.25">
      <c r="G946" s="9"/>
    </row>
    <row r="947" spans="7:7" x14ac:dyDescent="0.25">
      <c r="G947" s="9"/>
    </row>
    <row r="948" spans="7:7" x14ac:dyDescent="0.25">
      <c r="G948" s="9"/>
    </row>
    <row r="949" spans="7:7" x14ac:dyDescent="0.25">
      <c r="G949" s="9"/>
    </row>
    <row r="950" spans="7:7" x14ac:dyDescent="0.25">
      <c r="G950" s="9"/>
    </row>
    <row r="951" spans="7:7" x14ac:dyDescent="0.25">
      <c r="G951" s="9"/>
    </row>
    <row r="952" spans="7:7" x14ac:dyDescent="0.25">
      <c r="G952" s="9"/>
    </row>
    <row r="953" spans="7:7" x14ac:dyDescent="0.25">
      <c r="G953" s="9"/>
    </row>
    <row r="954" spans="7:7" x14ac:dyDescent="0.25">
      <c r="G954" s="9"/>
    </row>
    <row r="955" spans="7:7" x14ac:dyDescent="0.25">
      <c r="G955" s="9"/>
    </row>
    <row r="956" spans="7:7" x14ac:dyDescent="0.25">
      <c r="G956" s="9"/>
    </row>
    <row r="957" spans="7:7" x14ac:dyDescent="0.25">
      <c r="G957" s="9"/>
    </row>
    <row r="958" spans="7:7" x14ac:dyDescent="0.25">
      <c r="G958" s="9"/>
    </row>
    <row r="959" spans="7:7" x14ac:dyDescent="0.25">
      <c r="G959" s="9"/>
    </row>
    <row r="960" spans="7:7" x14ac:dyDescent="0.25">
      <c r="G960" s="9"/>
    </row>
    <row r="961" spans="7:7" x14ac:dyDescent="0.25">
      <c r="G961" s="9"/>
    </row>
    <row r="962" spans="7:7" x14ac:dyDescent="0.25">
      <c r="G962" s="9"/>
    </row>
    <row r="963" spans="7:7" x14ac:dyDescent="0.25">
      <c r="G963" s="9"/>
    </row>
    <row r="964" spans="7:7" x14ac:dyDescent="0.25">
      <c r="G964" s="9"/>
    </row>
    <row r="965" spans="7:7" x14ac:dyDescent="0.25">
      <c r="G965" s="9"/>
    </row>
    <row r="966" spans="7:7" x14ac:dyDescent="0.25">
      <c r="G966" s="9"/>
    </row>
    <row r="967" spans="7:7" x14ac:dyDescent="0.25">
      <c r="G967" s="9"/>
    </row>
    <row r="968" spans="7:7" x14ac:dyDescent="0.25">
      <c r="G968" s="9"/>
    </row>
    <row r="969" spans="7:7" x14ac:dyDescent="0.25">
      <c r="G969" s="9"/>
    </row>
    <row r="970" spans="7:7" x14ac:dyDescent="0.25">
      <c r="G970" s="9"/>
    </row>
    <row r="971" spans="7:7" x14ac:dyDescent="0.25">
      <c r="G971" s="9"/>
    </row>
    <row r="972" spans="7:7" x14ac:dyDescent="0.25">
      <c r="G972" s="9"/>
    </row>
    <row r="973" spans="7:7" x14ac:dyDescent="0.25">
      <c r="G973" s="9"/>
    </row>
    <row r="974" spans="7:7" x14ac:dyDescent="0.25">
      <c r="G974" s="9"/>
    </row>
    <row r="975" spans="7:7" x14ac:dyDescent="0.25">
      <c r="G975" s="9"/>
    </row>
    <row r="976" spans="7:7" x14ac:dyDescent="0.25">
      <c r="G976" s="9"/>
    </row>
    <row r="977" spans="7:7" x14ac:dyDescent="0.25">
      <c r="G977" s="9"/>
    </row>
    <row r="978" spans="7:7" x14ac:dyDescent="0.25">
      <c r="G978" s="9"/>
    </row>
    <row r="979" spans="7:7" x14ac:dyDescent="0.25">
      <c r="G979" s="9"/>
    </row>
    <row r="980" spans="7:7" x14ac:dyDescent="0.25">
      <c r="G980" s="9"/>
    </row>
    <row r="981" spans="7:7" x14ac:dyDescent="0.25">
      <c r="G981" s="9"/>
    </row>
    <row r="982" spans="7:7" x14ac:dyDescent="0.25">
      <c r="G982" s="9"/>
    </row>
    <row r="983" spans="7:7" x14ac:dyDescent="0.25">
      <c r="G983" s="9"/>
    </row>
    <row r="984" spans="7:7" x14ac:dyDescent="0.25">
      <c r="G984" s="9"/>
    </row>
    <row r="985" spans="7:7" x14ac:dyDescent="0.25">
      <c r="G985" s="9"/>
    </row>
    <row r="986" spans="7:7" x14ac:dyDescent="0.25">
      <c r="G986" s="9"/>
    </row>
    <row r="987" spans="7:7" x14ac:dyDescent="0.25">
      <c r="G987" s="9"/>
    </row>
    <row r="988" spans="7:7" x14ac:dyDescent="0.25">
      <c r="G988" s="9"/>
    </row>
    <row r="989" spans="7:7" x14ac:dyDescent="0.25">
      <c r="G989" s="9"/>
    </row>
    <row r="990" spans="7:7" x14ac:dyDescent="0.25">
      <c r="G990" s="9"/>
    </row>
    <row r="991" spans="7:7" x14ac:dyDescent="0.25">
      <c r="G991" s="9"/>
    </row>
    <row r="992" spans="7:7" x14ac:dyDescent="0.25">
      <c r="G992" s="9"/>
    </row>
    <row r="993" spans="7:7" x14ac:dyDescent="0.25">
      <c r="G993" s="9"/>
    </row>
    <row r="994" spans="7:7" x14ac:dyDescent="0.25">
      <c r="G994" s="9"/>
    </row>
    <row r="995" spans="7:7" x14ac:dyDescent="0.25">
      <c r="G995" s="9"/>
    </row>
    <row r="996" spans="7:7" x14ac:dyDescent="0.25">
      <c r="G996" s="9"/>
    </row>
    <row r="997" spans="7:7" x14ac:dyDescent="0.25">
      <c r="G997" s="9"/>
    </row>
    <row r="998" spans="7:7" x14ac:dyDescent="0.25">
      <c r="G998" s="9"/>
    </row>
    <row r="999" spans="7:7" x14ac:dyDescent="0.25">
      <c r="G999" s="9"/>
    </row>
    <row r="1000" spans="7:7" x14ac:dyDescent="0.25">
      <c r="G1000" s="9"/>
    </row>
    <row r="1001" spans="7:7" x14ac:dyDescent="0.25">
      <c r="G1001" s="9"/>
    </row>
    <row r="1002" spans="7:7" x14ac:dyDescent="0.25">
      <c r="G1002" s="9"/>
    </row>
    <row r="1003" spans="7:7" x14ac:dyDescent="0.25">
      <c r="G1003" s="9"/>
    </row>
    <row r="1004" spans="7:7" x14ac:dyDescent="0.25">
      <c r="G1004" s="9"/>
    </row>
    <row r="1005" spans="7:7" x14ac:dyDescent="0.25">
      <c r="G1005" s="9"/>
    </row>
    <row r="1006" spans="7:7" x14ac:dyDescent="0.25">
      <c r="G1006" s="9"/>
    </row>
    <row r="1007" spans="7:7" x14ac:dyDescent="0.25">
      <c r="G1007" s="9"/>
    </row>
    <row r="1008" spans="7:7" x14ac:dyDescent="0.25">
      <c r="G1008" s="9"/>
    </row>
    <row r="1009" spans="7:7" x14ac:dyDescent="0.25">
      <c r="G1009" s="9"/>
    </row>
    <row r="1010" spans="7:7" x14ac:dyDescent="0.25">
      <c r="G1010" s="9"/>
    </row>
    <row r="1011" spans="7:7" x14ac:dyDescent="0.25">
      <c r="G1011" s="9"/>
    </row>
    <row r="1012" spans="7:7" x14ac:dyDescent="0.25">
      <c r="G1012" s="9"/>
    </row>
    <row r="1013" spans="7:7" x14ac:dyDescent="0.25">
      <c r="G1013" s="9"/>
    </row>
    <row r="1014" spans="7:7" x14ac:dyDescent="0.25">
      <c r="G1014" s="9"/>
    </row>
    <row r="1015" spans="7:7" x14ac:dyDescent="0.25">
      <c r="G1015" s="9"/>
    </row>
    <row r="1016" spans="7:7" x14ac:dyDescent="0.25">
      <c r="G1016" s="9"/>
    </row>
    <row r="1017" spans="7:7" x14ac:dyDescent="0.25">
      <c r="G1017" s="9"/>
    </row>
    <row r="1018" spans="7:7" x14ac:dyDescent="0.25">
      <c r="G1018" s="9"/>
    </row>
    <row r="1019" spans="7:7" x14ac:dyDescent="0.25">
      <c r="G1019" s="9"/>
    </row>
    <row r="1020" spans="7:7" x14ac:dyDescent="0.25">
      <c r="G1020" s="9"/>
    </row>
    <row r="1021" spans="7:7" x14ac:dyDescent="0.25">
      <c r="G1021" s="9"/>
    </row>
    <row r="1022" spans="7:7" x14ac:dyDescent="0.25">
      <c r="G1022" s="9"/>
    </row>
    <row r="1023" spans="7:7" x14ac:dyDescent="0.25">
      <c r="G1023" s="9"/>
    </row>
    <row r="1024" spans="7:7" x14ac:dyDescent="0.25">
      <c r="G1024" s="9"/>
    </row>
    <row r="1025" spans="7:7" x14ac:dyDescent="0.25">
      <c r="G1025" s="9"/>
    </row>
    <row r="1026" spans="7:7" x14ac:dyDescent="0.25">
      <c r="G1026" s="9"/>
    </row>
    <row r="1027" spans="7:7" x14ac:dyDescent="0.25">
      <c r="G1027" s="9"/>
    </row>
    <row r="1028" spans="7:7" x14ac:dyDescent="0.25">
      <c r="G1028" s="9"/>
    </row>
    <row r="1029" spans="7:7" x14ac:dyDescent="0.25">
      <c r="G1029" s="9"/>
    </row>
    <row r="1030" spans="7:7" x14ac:dyDescent="0.25">
      <c r="G1030" s="9"/>
    </row>
    <row r="1031" spans="7:7" x14ac:dyDescent="0.25">
      <c r="G1031" s="9"/>
    </row>
    <row r="1032" spans="7:7" x14ac:dyDescent="0.25">
      <c r="G1032" s="9"/>
    </row>
    <row r="1033" spans="7:7" x14ac:dyDescent="0.25">
      <c r="G1033" s="9"/>
    </row>
    <row r="1034" spans="7:7" x14ac:dyDescent="0.25">
      <c r="G1034" s="9"/>
    </row>
    <row r="1035" spans="7:7" x14ac:dyDescent="0.25">
      <c r="G1035" s="9"/>
    </row>
    <row r="1036" spans="7:7" x14ac:dyDescent="0.25">
      <c r="G1036" s="9"/>
    </row>
    <row r="1037" spans="7:7" x14ac:dyDescent="0.25">
      <c r="G1037" s="9"/>
    </row>
    <row r="1038" spans="7:7" x14ac:dyDescent="0.25">
      <c r="G1038" s="9"/>
    </row>
    <row r="1039" spans="7:7" x14ac:dyDescent="0.25">
      <c r="G1039" s="9"/>
    </row>
    <row r="1040" spans="7:7" x14ac:dyDescent="0.25">
      <c r="G1040" s="9"/>
    </row>
    <row r="1041" spans="7:7" x14ac:dyDescent="0.25">
      <c r="G1041" s="9"/>
    </row>
    <row r="1042" spans="7:7" x14ac:dyDescent="0.25">
      <c r="G1042" s="9"/>
    </row>
    <row r="1043" spans="7:7" x14ac:dyDescent="0.25">
      <c r="G1043" s="9"/>
    </row>
    <row r="1044" spans="7:7" x14ac:dyDescent="0.25">
      <c r="G1044" s="9"/>
    </row>
    <row r="1045" spans="7:7" x14ac:dyDescent="0.25">
      <c r="G1045" s="9"/>
    </row>
    <row r="1046" spans="7:7" x14ac:dyDescent="0.25">
      <c r="G1046" s="9"/>
    </row>
    <row r="1047" spans="7:7" x14ac:dyDescent="0.25">
      <c r="G1047" s="9"/>
    </row>
    <row r="1048" spans="7:7" x14ac:dyDescent="0.25">
      <c r="G1048" s="9"/>
    </row>
    <row r="1049" spans="7:7" x14ac:dyDescent="0.25">
      <c r="G1049" s="9"/>
    </row>
    <row r="1050" spans="7:7" x14ac:dyDescent="0.25">
      <c r="G1050" s="9"/>
    </row>
    <row r="1051" spans="7:7" x14ac:dyDescent="0.25">
      <c r="G1051" s="9"/>
    </row>
    <row r="1052" spans="7:7" x14ac:dyDescent="0.25">
      <c r="G1052" s="9"/>
    </row>
    <row r="1053" spans="7:7" x14ac:dyDescent="0.25">
      <c r="G1053" s="9"/>
    </row>
    <row r="1054" spans="7:7" x14ac:dyDescent="0.25">
      <c r="G1054" s="9"/>
    </row>
    <row r="1055" spans="7:7" x14ac:dyDescent="0.25">
      <c r="G1055" s="9"/>
    </row>
    <row r="1056" spans="7:7" x14ac:dyDescent="0.25">
      <c r="G1056" s="9"/>
    </row>
    <row r="1057" spans="7:7" x14ac:dyDescent="0.25">
      <c r="G1057" s="9"/>
    </row>
    <row r="1058" spans="7:7" x14ac:dyDescent="0.25">
      <c r="G1058" s="9"/>
    </row>
    <row r="1059" spans="7:7" x14ac:dyDescent="0.25">
      <c r="G1059" s="9"/>
    </row>
    <row r="1060" spans="7:7" x14ac:dyDescent="0.25">
      <c r="G1060" s="9"/>
    </row>
    <row r="1061" spans="7:7" x14ac:dyDescent="0.25">
      <c r="G1061" s="9"/>
    </row>
    <row r="1062" spans="7:7" x14ac:dyDescent="0.25">
      <c r="G1062" s="9"/>
    </row>
    <row r="1063" spans="7:7" x14ac:dyDescent="0.25">
      <c r="G1063" s="9"/>
    </row>
    <row r="1064" spans="7:7" x14ac:dyDescent="0.25">
      <c r="G1064" s="9"/>
    </row>
    <row r="1065" spans="7:7" x14ac:dyDescent="0.25">
      <c r="G1065" s="9"/>
    </row>
    <row r="1066" spans="7:7" x14ac:dyDescent="0.25">
      <c r="G1066" s="9"/>
    </row>
    <row r="1067" spans="7:7" x14ac:dyDescent="0.25">
      <c r="G1067" s="9"/>
    </row>
    <row r="1068" spans="7:7" x14ac:dyDescent="0.25">
      <c r="G1068" s="9"/>
    </row>
    <row r="1069" spans="7:7" x14ac:dyDescent="0.25">
      <c r="G1069" s="9"/>
    </row>
    <row r="1070" spans="7:7" x14ac:dyDescent="0.25">
      <c r="G1070" s="9"/>
    </row>
    <row r="1071" spans="7:7" x14ac:dyDescent="0.25">
      <c r="G1071" s="9"/>
    </row>
    <row r="1072" spans="7:7" x14ac:dyDescent="0.25">
      <c r="G1072" s="9"/>
    </row>
    <row r="1073" spans="7:7" x14ac:dyDescent="0.25">
      <c r="G1073" s="9"/>
    </row>
    <row r="1074" spans="7:7" x14ac:dyDescent="0.25">
      <c r="G1074" s="9"/>
    </row>
    <row r="1075" spans="7:7" x14ac:dyDescent="0.25">
      <c r="G1075" s="9"/>
    </row>
    <row r="1076" spans="7:7" x14ac:dyDescent="0.25">
      <c r="G1076" s="9"/>
    </row>
    <row r="1077" spans="7:7" x14ac:dyDescent="0.25">
      <c r="G1077" s="9"/>
    </row>
    <row r="1078" spans="7:7" x14ac:dyDescent="0.25">
      <c r="G1078" s="9"/>
    </row>
    <row r="1079" spans="7:7" x14ac:dyDescent="0.25">
      <c r="G1079" s="9"/>
    </row>
    <row r="1080" spans="7:7" x14ac:dyDescent="0.25">
      <c r="G1080" s="9"/>
    </row>
    <row r="1081" spans="7:7" x14ac:dyDescent="0.25">
      <c r="G1081" s="9"/>
    </row>
    <row r="1082" spans="7:7" x14ac:dyDescent="0.25">
      <c r="G1082" s="9"/>
    </row>
    <row r="1083" spans="7:7" x14ac:dyDescent="0.25">
      <c r="G1083" s="9"/>
    </row>
    <row r="1084" spans="7:7" x14ac:dyDescent="0.25">
      <c r="G1084" s="9"/>
    </row>
    <row r="1085" spans="7:7" x14ac:dyDescent="0.25">
      <c r="G1085" s="9"/>
    </row>
    <row r="1086" spans="7:7" x14ac:dyDescent="0.25">
      <c r="G1086" s="9"/>
    </row>
    <row r="1087" spans="7:7" x14ac:dyDescent="0.25">
      <c r="G1087" s="9"/>
    </row>
    <row r="1088" spans="7:7" x14ac:dyDescent="0.25">
      <c r="G1088" s="9"/>
    </row>
    <row r="1089" spans="7:7" x14ac:dyDescent="0.25">
      <c r="G1089" s="9"/>
    </row>
    <row r="1090" spans="7:7" x14ac:dyDescent="0.25">
      <c r="G1090" s="9"/>
    </row>
    <row r="1091" spans="7:7" x14ac:dyDescent="0.25">
      <c r="G1091" s="9"/>
    </row>
    <row r="1092" spans="7:7" x14ac:dyDescent="0.25">
      <c r="G1092" s="9"/>
    </row>
    <row r="1093" spans="7:7" x14ac:dyDescent="0.25">
      <c r="G1093" s="9"/>
    </row>
    <row r="1094" spans="7:7" x14ac:dyDescent="0.25">
      <c r="G1094" s="9"/>
    </row>
    <row r="1095" spans="7:7" x14ac:dyDescent="0.25">
      <c r="G1095" s="9"/>
    </row>
    <row r="1096" spans="7:7" x14ac:dyDescent="0.25">
      <c r="G1096" s="9"/>
    </row>
    <row r="1097" spans="7:7" x14ac:dyDescent="0.25">
      <c r="G1097" s="9"/>
    </row>
    <row r="1098" spans="7:7" x14ac:dyDescent="0.25">
      <c r="G1098" s="9"/>
    </row>
    <row r="1099" spans="7:7" x14ac:dyDescent="0.25">
      <c r="G1099" s="9"/>
    </row>
    <row r="1100" spans="7:7" x14ac:dyDescent="0.25">
      <c r="G1100" s="9"/>
    </row>
    <row r="1101" spans="7:7" x14ac:dyDescent="0.25">
      <c r="G1101" s="9"/>
    </row>
    <row r="1102" spans="7:7" x14ac:dyDescent="0.25">
      <c r="G1102" s="9"/>
    </row>
    <row r="1103" spans="7:7" x14ac:dyDescent="0.25">
      <c r="G1103" s="9"/>
    </row>
    <row r="1104" spans="7:7" x14ac:dyDescent="0.25">
      <c r="G1104" s="9"/>
    </row>
    <row r="1105" spans="7:7" x14ac:dyDescent="0.25">
      <c r="G1105" s="9"/>
    </row>
    <row r="1106" spans="7:7" x14ac:dyDescent="0.25">
      <c r="G1106" s="9"/>
    </row>
    <row r="1107" spans="7:7" x14ac:dyDescent="0.25">
      <c r="G1107" s="9"/>
    </row>
    <row r="1108" spans="7:7" x14ac:dyDescent="0.25">
      <c r="G1108" s="9"/>
    </row>
    <row r="1109" spans="7:7" x14ac:dyDescent="0.25">
      <c r="G1109" s="9"/>
    </row>
    <row r="1110" spans="7:7" x14ac:dyDescent="0.25">
      <c r="G1110" s="9"/>
    </row>
    <row r="1111" spans="7:7" x14ac:dyDescent="0.25">
      <c r="G1111" s="9"/>
    </row>
    <row r="1112" spans="7:7" x14ac:dyDescent="0.25">
      <c r="G1112" s="9"/>
    </row>
    <row r="1113" spans="7:7" x14ac:dyDescent="0.25">
      <c r="G1113" s="9"/>
    </row>
    <row r="1114" spans="7:7" x14ac:dyDescent="0.25">
      <c r="G1114" s="9"/>
    </row>
    <row r="1115" spans="7:7" x14ac:dyDescent="0.25">
      <c r="G1115" s="9"/>
    </row>
    <row r="1116" spans="7:7" x14ac:dyDescent="0.25">
      <c r="G1116" s="9"/>
    </row>
    <row r="1117" spans="7:7" x14ac:dyDescent="0.25">
      <c r="G1117" s="9"/>
    </row>
    <row r="1118" spans="7:7" x14ac:dyDescent="0.25">
      <c r="G1118" s="9"/>
    </row>
    <row r="1119" spans="7:7" x14ac:dyDescent="0.25">
      <c r="G1119" s="9"/>
    </row>
    <row r="1120" spans="7:7" x14ac:dyDescent="0.25">
      <c r="G1120" s="9"/>
    </row>
    <row r="1121" spans="7:7" x14ac:dyDescent="0.25">
      <c r="G1121" s="9"/>
    </row>
    <row r="1122" spans="7:7" x14ac:dyDescent="0.25">
      <c r="G1122" s="9"/>
    </row>
    <row r="1123" spans="7:7" x14ac:dyDescent="0.25">
      <c r="G1123" s="9"/>
    </row>
    <row r="1124" spans="7:7" x14ac:dyDescent="0.25">
      <c r="G1124" s="9"/>
    </row>
    <row r="1125" spans="7:7" x14ac:dyDescent="0.25">
      <c r="G1125" s="9"/>
    </row>
    <row r="1126" spans="7:7" x14ac:dyDescent="0.25">
      <c r="G1126" s="9"/>
    </row>
    <row r="1127" spans="7:7" x14ac:dyDescent="0.25">
      <c r="G1127" s="9"/>
    </row>
    <row r="1128" spans="7:7" x14ac:dyDescent="0.25">
      <c r="G1128" s="9"/>
    </row>
    <row r="1129" spans="7:7" x14ac:dyDescent="0.25">
      <c r="G1129" s="9"/>
    </row>
    <row r="1130" spans="7:7" x14ac:dyDescent="0.25">
      <c r="G1130" s="9"/>
    </row>
    <row r="1131" spans="7:7" x14ac:dyDescent="0.25">
      <c r="G1131" s="9"/>
    </row>
    <row r="1132" spans="7:7" x14ac:dyDescent="0.25">
      <c r="G1132" s="9"/>
    </row>
    <row r="1133" spans="7:7" x14ac:dyDescent="0.25">
      <c r="G1133" s="9"/>
    </row>
    <row r="1134" spans="7:7" x14ac:dyDescent="0.25">
      <c r="G1134" s="9"/>
    </row>
    <row r="1135" spans="7:7" x14ac:dyDescent="0.25">
      <c r="G1135" s="9"/>
    </row>
    <row r="1136" spans="7:7" x14ac:dyDescent="0.25">
      <c r="G1136" s="9"/>
    </row>
    <row r="1137" spans="7:7" x14ac:dyDescent="0.25">
      <c r="G1137" s="9"/>
    </row>
    <row r="1138" spans="7:7" x14ac:dyDescent="0.25">
      <c r="G1138" s="9"/>
    </row>
    <row r="1139" spans="7:7" x14ac:dyDescent="0.25">
      <c r="G1139" s="9"/>
    </row>
    <row r="1140" spans="7:7" x14ac:dyDescent="0.25">
      <c r="G1140" s="9"/>
    </row>
    <row r="1141" spans="7:7" x14ac:dyDescent="0.25">
      <c r="G1141" s="9"/>
    </row>
    <row r="1142" spans="7:7" x14ac:dyDescent="0.25">
      <c r="G1142" s="9"/>
    </row>
    <row r="1143" spans="7:7" x14ac:dyDescent="0.25">
      <c r="G1143" s="9"/>
    </row>
    <row r="1144" spans="7:7" x14ac:dyDescent="0.25">
      <c r="G1144" s="9"/>
    </row>
    <row r="1145" spans="7:7" x14ac:dyDescent="0.25">
      <c r="G1145" s="9"/>
    </row>
    <row r="1146" spans="7:7" x14ac:dyDescent="0.25">
      <c r="G1146" s="9"/>
    </row>
    <row r="1147" spans="7:7" x14ac:dyDescent="0.25">
      <c r="G1147" s="9"/>
    </row>
    <row r="1148" spans="7:7" x14ac:dyDescent="0.25">
      <c r="G1148" s="9"/>
    </row>
    <row r="1149" spans="7:7" x14ac:dyDescent="0.25">
      <c r="G1149" s="9"/>
    </row>
    <row r="1150" spans="7:7" x14ac:dyDescent="0.25">
      <c r="G1150" s="9"/>
    </row>
    <row r="1151" spans="7:7" x14ac:dyDescent="0.25">
      <c r="G1151" s="9"/>
    </row>
    <row r="1152" spans="7:7" x14ac:dyDescent="0.25">
      <c r="G1152" s="9"/>
    </row>
    <row r="1153" spans="7:7" x14ac:dyDescent="0.25">
      <c r="G1153" s="9"/>
    </row>
    <row r="1154" spans="7:7" x14ac:dyDescent="0.25">
      <c r="G1154" s="9"/>
    </row>
    <row r="1155" spans="7:7" x14ac:dyDescent="0.25">
      <c r="G1155" s="9"/>
    </row>
    <row r="1156" spans="7:7" x14ac:dyDescent="0.25">
      <c r="G1156" s="9"/>
    </row>
    <row r="1157" spans="7:7" x14ac:dyDescent="0.25">
      <c r="G1157" s="9"/>
    </row>
    <row r="1158" spans="7:7" x14ac:dyDescent="0.25">
      <c r="G1158" s="9"/>
    </row>
    <row r="1159" spans="7:7" x14ac:dyDescent="0.25">
      <c r="G1159" s="9"/>
    </row>
    <row r="1160" spans="7:7" x14ac:dyDescent="0.25">
      <c r="G1160" s="9"/>
    </row>
    <row r="1161" spans="7:7" x14ac:dyDescent="0.25">
      <c r="G1161" s="9"/>
    </row>
    <row r="1162" spans="7:7" x14ac:dyDescent="0.25">
      <c r="G1162" s="9"/>
    </row>
    <row r="1163" spans="7:7" x14ac:dyDescent="0.25">
      <c r="G1163" s="9"/>
    </row>
    <row r="1164" spans="7:7" x14ac:dyDescent="0.25">
      <c r="G1164" s="9"/>
    </row>
    <row r="1165" spans="7:7" x14ac:dyDescent="0.25">
      <c r="G1165" s="9"/>
    </row>
    <row r="1166" spans="7:7" x14ac:dyDescent="0.25">
      <c r="G1166" s="9"/>
    </row>
    <row r="1167" spans="7:7" x14ac:dyDescent="0.25">
      <c r="G1167" s="9"/>
    </row>
    <row r="1168" spans="7:7" x14ac:dyDescent="0.25">
      <c r="G1168" s="9"/>
    </row>
    <row r="1169" spans="7:7" x14ac:dyDescent="0.25">
      <c r="G1169" s="9"/>
    </row>
    <row r="1170" spans="7:7" x14ac:dyDescent="0.25">
      <c r="G1170" s="9"/>
    </row>
    <row r="1171" spans="7:7" x14ac:dyDescent="0.25">
      <c r="G1171" s="9"/>
    </row>
    <row r="1172" spans="7:7" x14ac:dyDescent="0.25">
      <c r="G1172" s="9"/>
    </row>
    <row r="1173" spans="7:7" x14ac:dyDescent="0.25">
      <c r="G1173" s="9"/>
    </row>
    <row r="1174" spans="7:7" x14ac:dyDescent="0.25">
      <c r="G1174" s="9"/>
    </row>
    <row r="1175" spans="7:7" x14ac:dyDescent="0.25">
      <c r="G1175" s="9"/>
    </row>
    <row r="1176" spans="7:7" x14ac:dyDescent="0.25">
      <c r="G1176" s="9"/>
    </row>
    <row r="1177" spans="7:7" x14ac:dyDescent="0.25">
      <c r="G1177" s="9"/>
    </row>
    <row r="1178" spans="7:7" x14ac:dyDescent="0.25">
      <c r="G1178" s="9"/>
    </row>
    <row r="1179" spans="7:7" x14ac:dyDescent="0.25">
      <c r="G1179" s="9"/>
    </row>
    <row r="1180" spans="7:7" x14ac:dyDescent="0.25">
      <c r="G1180" s="9"/>
    </row>
    <row r="1181" spans="7:7" x14ac:dyDescent="0.25">
      <c r="G1181" s="9"/>
    </row>
    <row r="1182" spans="7:7" x14ac:dyDescent="0.25">
      <c r="G1182" s="9"/>
    </row>
    <row r="1183" spans="7:7" x14ac:dyDescent="0.25">
      <c r="G1183" s="9"/>
    </row>
    <row r="1184" spans="7:7" x14ac:dyDescent="0.25">
      <c r="G1184" s="9"/>
    </row>
    <row r="1185" spans="7:7" x14ac:dyDescent="0.25">
      <c r="G1185" s="9"/>
    </row>
    <row r="1186" spans="7:7" x14ac:dyDescent="0.25">
      <c r="G1186" s="9"/>
    </row>
    <row r="1187" spans="7:7" x14ac:dyDescent="0.25">
      <c r="G1187" s="9"/>
    </row>
    <row r="1188" spans="7:7" x14ac:dyDescent="0.25">
      <c r="G1188" s="9"/>
    </row>
    <row r="1189" spans="7:7" x14ac:dyDescent="0.25">
      <c r="G1189" s="9"/>
    </row>
    <row r="1190" spans="7:7" x14ac:dyDescent="0.25">
      <c r="G1190" s="9"/>
    </row>
    <row r="1191" spans="7:7" x14ac:dyDescent="0.25">
      <c r="G1191" s="9"/>
    </row>
    <row r="1192" spans="7:7" x14ac:dyDescent="0.25">
      <c r="G1192" s="9"/>
    </row>
    <row r="1193" spans="7:7" x14ac:dyDescent="0.25">
      <c r="G1193" s="9"/>
    </row>
    <row r="1194" spans="7:7" x14ac:dyDescent="0.25">
      <c r="G1194" s="9"/>
    </row>
    <row r="1195" spans="7:7" x14ac:dyDescent="0.25">
      <c r="G1195" s="9"/>
    </row>
    <row r="1196" spans="7:7" x14ac:dyDescent="0.25">
      <c r="G1196" s="9"/>
    </row>
    <row r="1197" spans="7:7" x14ac:dyDescent="0.25">
      <c r="G1197" s="9"/>
    </row>
    <row r="1198" spans="7:7" x14ac:dyDescent="0.25">
      <c r="G1198" s="9"/>
    </row>
    <row r="1199" spans="7:7" x14ac:dyDescent="0.25">
      <c r="G1199" s="9"/>
    </row>
    <row r="1200" spans="7:7" x14ac:dyDescent="0.25">
      <c r="G1200" s="9"/>
    </row>
    <row r="1201" spans="7:7" x14ac:dyDescent="0.25">
      <c r="G1201" s="9"/>
    </row>
    <row r="1202" spans="7:7" x14ac:dyDescent="0.25">
      <c r="G1202" s="9"/>
    </row>
    <row r="1203" spans="7:7" x14ac:dyDescent="0.25">
      <c r="G1203" s="9"/>
    </row>
    <row r="1204" spans="7:7" x14ac:dyDescent="0.25">
      <c r="G1204" s="9"/>
    </row>
    <row r="1205" spans="7:7" x14ac:dyDescent="0.25">
      <c r="G1205" s="9"/>
    </row>
    <row r="1206" spans="7:7" x14ac:dyDescent="0.25">
      <c r="G1206" s="9"/>
    </row>
    <row r="1207" spans="7:7" x14ac:dyDescent="0.25">
      <c r="G1207" s="9"/>
    </row>
    <row r="1208" spans="7:7" x14ac:dyDescent="0.25">
      <c r="G1208" s="9"/>
    </row>
    <row r="1209" spans="7:7" x14ac:dyDescent="0.25">
      <c r="G1209" s="9"/>
    </row>
    <row r="1210" spans="7:7" x14ac:dyDescent="0.25">
      <c r="G1210" s="9"/>
    </row>
    <row r="1211" spans="7:7" x14ac:dyDescent="0.25">
      <c r="G1211" s="9"/>
    </row>
    <row r="1212" spans="7:7" x14ac:dyDescent="0.25">
      <c r="G1212" s="9"/>
    </row>
    <row r="1213" spans="7:7" x14ac:dyDescent="0.25">
      <c r="G1213" s="9"/>
    </row>
    <row r="1214" spans="7:7" x14ac:dyDescent="0.25">
      <c r="G1214" s="9"/>
    </row>
    <row r="1215" spans="7:7" x14ac:dyDescent="0.25">
      <c r="G1215" s="9"/>
    </row>
    <row r="1216" spans="7:7" x14ac:dyDescent="0.25">
      <c r="G1216" s="9"/>
    </row>
    <row r="1217" spans="7:7" x14ac:dyDescent="0.25">
      <c r="G1217" s="9"/>
    </row>
    <row r="1218" spans="7:7" x14ac:dyDescent="0.25">
      <c r="G1218" s="9"/>
    </row>
    <row r="1219" spans="7:7" x14ac:dyDescent="0.25">
      <c r="G1219" s="9"/>
    </row>
    <row r="1220" spans="7:7" x14ac:dyDescent="0.25">
      <c r="G1220" s="9"/>
    </row>
    <row r="1221" spans="7:7" x14ac:dyDescent="0.25">
      <c r="G1221" s="9"/>
    </row>
    <row r="1222" spans="7:7" x14ac:dyDescent="0.25">
      <c r="G1222" s="9"/>
    </row>
    <row r="1223" spans="7:7" x14ac:dyDescent="0.25">
      <c r="G1223" s="9"/>
    </row>
    <row r="1224" spans="7:7" x14ac:dyDescent="0.25">
      <c r="G1224" s="9"/>
    </row>
    <row r="1225" spans="7:7" x14ac:dyDescent="0.25">
      <c r="G1225" s="9"/>
    </row>
    <row r="1226" spans="7:7" x14ac:dyDescent="0.25">
      <c r="G1226" s="9"/>
    </row>
    <row r="1227" spans="7:7" x14ac:dyDescent="0.25">
      <c r="G1227" s="9"/>
    </row>
    <row r="1228" spans="7:7" x14ac:dyDescent="0.25">
      <c r="G1228" s="9"/>
    </row>
    <row r="1229" spans="7:7" x14ac:dyDescent="0.25">
      <c r="G1229" s="9"/>
    </row>
    <row r="1230" spans="7:7" x14ac:dyDescent="0.25">
      <c r="G1230" s="9"/>
    </row>
    <row r="1231" spans="7:7" x14ac:dyDescent="0.25">
      <c r="G1231" s="9"/>
    </row>
    <row r="1232" spans="7:7" x14ac:dyDescent="0.25">
      <c r="G1232" s="9"/>
    </row>
    <row r="1233" spans="7:7" x14ac:dyDescent="0.25">
      <c r="G1233" s="9"/>
    </row>
    <row r="1234" spans="7:7" x14ac:dyDescent="0.25">
      <c r="G1234" s="9"/>
    </row>
    <row r="1235" spans="7:7" x14ac:dyDescent="0.25">
      <c r="G1235" s="9"/>
    </row>
    <row r="1236" spans="7:7" x14ac:dyDescent="0.25">
      <c r="G1236" s="9"/>
    </row>
    <row r="1237" spans="7:7" x14ac:dyDescent="0.25">
      <c r="G1237" s="9"/>
    </row>
    <row r="1238" spans="7:7" x14ac:dyDescent="0.25">
      <c r="G1238" s="9"/>
    </row>
    <row r="1239" spans="7:7" x14ac:dyDescent="0.25">
      <c r="G1239" s="9"/>
    </row>
    <row r="1240" spans="7:7" x14ac:dyDescent="0.25">
      <c r="G1240" s="9"/>
    </row>
    <row r="1241" spans="7:7" x14ac:dyDescent="0.25">
      <c r="G1241" s="9"/>
    </row>
    <row r="1242" spans="7:7" x14ac:dyDescent="0.25">
      <c r="G1242" s="9"/>
    </row>
    <row r="1243" spans="7:7" x14ac:dyDescent="0.25">
      <c r="G1243" s="9"/>
    </row>
    <row r="1244" spans="7:7" x14ac:dyDescent="0.25">
      <c r="G1244" s="9"/>
    </row>
    <row r="1245" spans="7:7" x14ac:dyDescent="0.25">
      <c r="G1245" s="9"/>
    </row>
    <row r="1246" spans="7:7" x14ac:dyDescent="0.25">
      <c r="G1246" s="9"/>
    </row>
    <row r="1247" spans="7:7" x14ac:dyDescent="0.25">
      <c r="G1247" s="9"/>
    </row>
    <row r="1248" spans="7:7" x14ac:dyDescent="0.25">
      <c r="G1248" s="9"/>
    </row>
    <row r="1249" spans="7:7" x14ac:dyDescent="0.25">
      <c r="G1249" s="9"/>
    </row>
    <row r="1250" spans="7:7" x14ac:dyDescent="0.25">
      <c r="G1250" s="9"/>
    </row>
    <row r="1251" spans="7:7" x14ac:dyDescent="0.25">
      <c r="G1251" s="9"/>
    </row>
    <row r="1252" spans="7:7" x14ac:dyDescent="0.25">
      <c r="G1252" s="9"/>
    </row>
    <row r="1253" spans="7:7" x14ac:dyDescent="0.25">
      <c r="G1253" s="9"/>
    </row>
    <row r="1254" spans="7:7" x14ac:dyDescent="0.25">
      <c r="G1254" s="9"/>
    </row>
    <row r="1255" spans="7:7" x14ac:dyDescent="0.25">
      <c r="G1255" s="9"/>
    </row>
    <row r="1256" spans="7:7" x14ac:dyDescent="0.25">
      <c r="G1256" s="9"/>
    </row>
    <row r="1257" spans="7:7" x14ac:dyDescent="0.25">
      <c r="G1257" s="9"/>
    </row>
    <row r="1258" spans="7:7" x14ac:dyDescent="0.25">
      <c r="G1258" s="9"/>
    </row>
    <row r="1259" spans="7:7" x14ac:dyDescent="0.25">
      <c r="G1259" s="9"/>
    </row>
    <row r="1260" spans="7:7" x14ac:dyDescent="0.25">
      <c r="G1260" s="9"/>
    </row>
    <row r="1261" spans="7:7" x14ac:dyDescent="0.25">
      <c r="G1261" s="9"/>
    </row>
    <row r="1262" spans="7:7" x14ac:dyDescent="0.25">
      <c r="G1262" s="9"/>
    </row>
    <row r="1263" spans="7:7" x14ac:dyDescent="0.25">
      <c r="G1263" s="9"/>
    </row>
    <row r="1264" spans="7:7" x14ac:dyDescent="0.25">
      <c r="G1264" s="9"/>
    </row>
    <row r="1265" spans="7:7" x14ac:dyDescent="0.25">
      <c r="G1265" s="9"/>
    </row>
    <row r="1266" spans="7:7" x14ac:dyDescent="0.25">
      <c r="G1266" s="9"/>
    </row>
    <row r="1267" spans="7:7" x14ac:dyDescent="0.25">
      <c r="G1267" s="9"/>
    </row>
    <row r="1268" spans="7:7" x14ac:dyDescent="0.25">
      <c r="G1268" s="9"/>
    </row>
    <row r="1269" spans="7:7" x14ac:dyDescent="0.25">
      <c r="G1269" s="9"/>
    </row>
    <row r="1270" spans="7:7" x14ac:dyDescent="0.25">
      <c r="G1270" s="9"/>
    </row>
    <row r="1271" spans="7:7" x14ac:dyDescent="0.25">
      <c r="G1271" s="9"/>
    </row>
    <row r="1272" spans="7:7" x14ac:dyDescent="0.25">
      <c r="G1272" s="9"/>
    </row>
    <row r="1273" spans="7:7" x14ac:dyDescent="0.25">
      <c r="G1273" s="9"/>
    </row>
    <row r="1274" spans="7:7" x14ac:dyDescent="0.25">
      <c r="G1274" s="9"/>
    </row>
    <row r="1275" spans="7:7" x14ac:dyDescent="0.25">
      <c r="G1275" s="9"/>
    </row>
    <row r="1276" spans="7:7" x14ac:dyDescent="0.25">
      <c r="G1276" s="9"/>
    </row>
    <row r="1277" spans="7:7" x14ac:dyDescent="0.25">
      <c r="G1277" s="9"/>
    </row>
    <row r="1278" spans="7:7" x14ac:dyDescent="0.25">
      <c r="G1278" s="9"/>
    </row>
    <row r="1279" spans="7:7" x14ac:dyDescent="0.25">
      <c r="G1279" s="9"/>
    </row>
    <row r="1280" spans="7:7" x14ac:dyDescent="0.25">
      <c r="G1280" s="9"/>
    </row>
    <row r="1281" spans="7:7" x14ac:dyDescent="0.25">
      <c r="G1281" s="9"/>
    </row>
    <row r="1282" spans="7:7" x14ac:dyDescent="0.25">
      <c r="G1282" s="9"/>
    </row>
    <row r="1283" spans="7:7" x14ac:dyDescent="0.25">
      <c r="G1283" s="9"/>
    </row>
    <row r="1284" spans="7:7" x14ac:dyDescent="0.25">
      <c r="G1284" s="9"/>
    </row>
    <row r="1285" spans="7:7" x14ac:dyDescent="0.25">
      <c r="G1285" s="9"/>
    </row>
    <row r="1286" spans="7:7" x14ac:dyDescent="0.25">
      <c r="G1286" s="9"/>
    </row>
    <row r="1287" spans="7:7" x14ac:dyDescent="0.25">
      <c r="G1287" s="9"/>
    </row>
    <row r="1288" spans="7:7" x14ac:dyDescent="0.25">
      <c r="G1288" s="9"/>
    </row>
    <row r="1289" spans="7:7" x14ac:dyDescent="0.25">
      <c r="G1289" s="9"/>
    </row>
    <row r="1290" spans="7:7" x14ac:dyDescent="0.25">
      <c r="G1290" s="9"/>
    </row>
    <row r="1291" spans="7:7" x14ac:dyDescent="0.25">
      <c r="G1291" s="9"/>
    </row>
    <row r="1292" spans="7:7" x14ac:dyDescent="0.25">
      <c r="G1292" s="9"/>
    </row>
    <row r="1293" spans="7:7" x14ac:dyDescent="0.25">
      <c r="G1293" s="9"/>
    </row>
    <row r="1294" spans="7:7" x14ac:dyDescent="0.25">
      <c r="G1294" s="9"/>
    </row>
    <row r="1295" spans="7:7" x14ac:dyDescent="0.25">
      <c r="G1295" s="9"/>
    </row>
    <row r="1296" spans="7:7" x14ac:dyDescent="0.25">
      <c r="G1296" s="9"/>
    </row>
    <row r="1297" spans="7:7" x14ac:dyDescent="0.25">
      <c r="G1297" s="9"/>
    </row>
    <row r="1298" spans="7:7" x14ac:dyDescent="0.25">
      <c r="G1298" s="9"/>
    </row>
    <row r="1299" spans="7:7" x14ac:dyDescent="0.25">
      <c r="G1299" s="9"/>
    </row>
    <row r="1300" spans="7:7" x14ac:dyDescent="0.25">
      <c r="G1300" s="9"/>
    </row>
    <row r="1301" spans="7:7" x14ac:dyDescent="0.25">
      <c r="G1301" s="9"/>
    </row>
    <row r="1302" spans="7:7" x14ac:dyDescent="0.25">
      <c r="G1302" s="9"/>
    </row>
    <row r="1303" spans="7:7" x14ac:dyDescent="0.25">
      <c r="G1303" s="9"/>
    </row>
    <row r="1304" spans="7:7" x14ac:dyDescent="0.25">
      <c r="G1304" s="9"/>
    </row>
    <row r="1305" spans="7:7" x14ac:dyDescent="0.25">
      <c r="G1305" s="9"/>
    </row>
    <row r="1306" spans="7:7" x14ac:dyDescent="0.25">
      <c r="G1306" s="9"/>
    </row>
    <row r="1307" spans="7:7" x14ac:dyDescent="0.25">
      <c r="G1307" s="9"/>
    </row>
    <row r="1308" spans="7:7" x14ac:dyDescent="0.25">
      <c r="G1308" s="9"/>
    </row>
    <row r="1309" spans="7:7" x14ac:dyDescent="0.25">
      <c r="G1309" s="9"/>
    </row>
    <row r="1310" spans="7:7" x14ac:dyDescent="0.25">
      <c r="G1310" s="9"/>
    </row>
    <row r="1311" spans="7:7" x14ac:dyDescent="0.25">
      <c r="G1311" s="9"/>
    </row>
    <row r="1312" spans="7:7" x14ac:dyDescent="0.25">
      <c r="G1312" s="9"/>
    </row>
    <row r="1313" spans="7:7" x14ac:dyDescent="0.25">
      <c r="G1313" s="9"/>
    </row>
    <row r="1314" spans="7:7" x14ac:dyDescent="0.25">
      <c r="G1314" s="9"/>
    </row>
    <row r="1315" spans="7:7" x14ac:dyDescent="0.25">
      <c r="G1315" s="9"/>
    </row>
    <row r="1316" spans="7:7" x14ac:dyDescent="0.25">
      <c r="G1316" s="9"/>
    </row>
    <row r="1317" spans="7:7" x14ac:dyDescent="0.25">
      <c r="G1317" s="9"/>
    </row>
    <row r="1318" spans="7:7" x14ac:dyDescent="0.25">
      <c r="G1318" s="9"/>
    </row>
    <row r="1319" spans="7:7" x14ac:dyDescent="0.25">
      <c r="G1319" s="9"/>
    </row>
    <row r="1320" spans="7:7" x14ac:dyDescent="0.25">
      <c r="G1320" s="9"/>
    </row>
    <row r="1321" spans="7:7" x14ac:dyDescent="0.25">
      <c r="G1321" s="9"/>
    </row>
    <row r="1322" spans="7:7" x14ac:dyDescent="0.25">
      <c r="G1322" s="9"/>
    </row>
    <row r="1323" spans="7:7" x14ac:dyDescent="0.25">
      <c r="G1323" s="9"/>
    </row>
    <row r="1324" spans="7:7" x14ac:dyDescent="0.25">
      <c r="G1324" s="9"/>
    </row>
    <row r="1325" spans="7:7" x14ac:dyDescent="0.25">
      <c r="G1325" s="9"/>
    </row>
    <row r="1326" spans="7:7" x14ac:dyDescent="0.25">
      <c r="G1326" s="9"/>
    </row>
    <row r="1327" spans="7:7" x14ac:dyDescent="0.25">
      <c r="G1327" s="9"/>
    </row>
    <row r="1328" spans="7:7" x14ac:dyDescent="0.25">
      <c r="G1328" s="9"/>
    </row>
    <row r="1329" spans="7:7" x14ac:dyDescent="0.25">
      <c r="G1329" s="9"/>
    </row>
    <row r="1330" spans="7:7" x14ac:dyDescent="0.25">
      <c r="G1330" s="9"/>
    </row>
    <row r="1331" spans="7:7" x14ac:dyDescent="0.25">
      <c r="G1331" s="9"/>
    </row>
    <row r="1332" spans="7:7" x14ac:dyDescent="0.25">
      <c r="G1332" s="9"/>
    </row>
    <row r="1333" spans="7:7" x14ac:dyDescent="0.25">
      <c r="G1333" s="9"/>
    </row>
    <row r="1334" spans="7:7" x14ac:dyDescent="0.25">
      <c r="G1334" s="9"/>
    </row>
    <row r="1335" spans="7:7" x14ac:dyDescent="0.25">
      <c r="G1335" s="9"/>
    </row>
    <row r="1336" spans="7:7" x14ac:dyDescent="0.25">
      <c r="G1336" s="9"/>
    </row>
    <row r="1337" spans="7:7" x14ac:dyDescent="0.25">
      <c r="G1337" s="9"/>
    </row>
    <row r="1338" spans="7:7" x14ac:dyDescent="0.25">
      <c r="G1338" s="9"/>
    </row>
    <row r="1339" spans="7:7" x14ac:dyDescent="0.25">
      <c r="G1339" s="9"/>
    </row>
    <row r="1340" spans="7:7" x14ac:dyDescent="0.25">
      <c r="G1340" s="9"/>
    </row>
    <row r="1341" spans="7:7" x14ac:dyDescent="0.25">
      <c r="G1341" s="9"/>
    </row>
    <row r="1342" spans="7:7" x14ac:dyDescent="0.25">
      <c r="G1342" s="9"/>
    </row>
    <row r="1343" spans="7:7" x14ac:dyDescent="0.25">
      <c r="G1343" s="9"/>
    </row>
    <row r="1344" spans="7:7" x14ac:dyDescent="0.25">
      <c r="G1344" s="9"/>
    </row>
    <row r="1345" spans="7:7" x14ac:dyDescent="0.25">
      <c r="G1345" s="9"/>
    </row>
    <row r="1346" spans="7:7" x14ac:dyDescent="0.25">
      <c r="G1346" s="9"/>
    </row>
    <row r="1347" spans="7:7" x14ac:dyDescent="0.25">
      <c r="G1347" s="9"/>
    </row>
    <row r="1348" spans="7:7" x14ac:dyDescent="0.25">
      <c r="G1348" s="9"/>
    </row>
    <row r="1349" spans="7:7" x14ac:dyDescent="0.25">
      <c r="G1349" s="9"/>
    </row>
    <row r="1350" spans="7:7" x14ac:dyDescent="0.25">
      <c r="G1350" s="9"/>
    </row>
    <row r="1351" spans="7:7" x14ac:dyDescent="0.25">
      <c r="G1351" s="9"/>
    </row>
    <row r="1352" spans="7:7" x14ac:dyDescent="0.25">
      <c r="G1352" s="9"/>
    </row>
    <row r="1353" spans="7:7" x14ac:dyDescent="0.25">
      <c r="G1353" s="9"/>
    </row>
    <row r="1354" spans="7:7" x14ac:dyDescent="0.25">
      <c r="G1354" s="9"/>
    </row>
    <row r="1355" spans="7:7" x14ac:dyDescent="0.25">
      <c r="G1355" s="9"/>
    </row>
    <row r="1356" spans="7:7" x14ac:dyDescent="0.25">
      <c r="G1356" s="9"/>
    </row>
    <row r="1357" spans="7:7" x14ac:dyDescent="0.25">
      <c r="G1357" s="9"/>
    </row>
    <row r="1358" spans="7:7" x14ac:dyDescent="0.25">
      <c r="G1358" s="9"/>
    </row>
    <row r="1359" spans="7:7" x14ac:dyDescent="0.25">
      <c r="G1359" s="9"/>
    </row>
    <row r="1360" spans="7:7" x14ac:dyDescent="0.25">
      <c r="G1360" s="9"/>
    </row>
    <row r="1361" spans="7:7" x14ac:dyDescent="0.25">
      <c r="G1361" s="9"/>
    </row>
    <row r="1362" spans="7:7" x14ac:dyDescent="0.25">
      <c r="G1362" s="9"/>
    </row>
    <row r="1363" spans="7:7" x14ac:dyDescent="0.25">
      <c r="G1363" s="9"/>
    </row>
    <row r="1364" spans="7:7" x14ac:dyDescent="0.25">
      <c r="G1364" s="9"/>
    </row>
    <row r="1365" spans="7:7" x14ac:dyDescent="0.25">
      <c r="G1365" s="9"/>
    </row>
    <row r="1366" spans="7:7" x14ac:dyDescent="0.25">
      <c r="G1366" s="9"/>
    </row>
    <row r="1367" spans="7:7" x14ac:dyDescent="0.25">
      <c r="G1367" s="9"/>
    </row>
    <row r="1368" spans="7:7" x14ac:dyDescent="0.25">
      <c r="G1368" s="9"/>
    </row>
    <row r="1369" spans="7:7" x14ac:dyDescent="0.25">
      <c r="G1369" s="9"/>
    </row>
    <row r="1370" spans="7:7" x14ac:dyDescent="0.25">
      <c r="G1370" s="9"/>
    </row>
    <row r="1371" spans="7:7" x14ac:dyDescent="0.25">
      <c r="G1371" s="9"/>
    </row>
    <row r="1372" spans="7:7" x14ac:dyDescent="0.25">
      <c r="G1372" s="9"/>
    </row>
    <row r="1373" spans="7:7" x14ac:dyDescent="0.25">
      <c r="G1373" s="9"/>
    </row>
    <row r="1374" spans="7:7" x14ac:dyDescent="0.25">
      <c r="G1374" s="9"/>
    </row>
    <row r="1375" spans="7:7" x14ac:dyDescent="0.25">
      <c r="G1375" s="9"/>
    </row>
    <row r="1376" spans="7:7" x14ac:dyDescent="0.25">
      <c r="G1376" s="9"/>
    </row>
    <row r="1377" spans="7:7" x14ac:dyDescent="0.25">
      <c r="G1377" s="9"/>
    </row>
    <row r="1378" spans="7:7" x14ac:dyDescent="0.25">
      <c r="G1378" s="9"/>
    </row>
    <row r="1379" spans="7:7" x14ac:dyDescent="0.25">
      <c r="G1379" s="9"/>
    </row>
    <row r="1380" spans="7:7" x14ac:dyDescent="0.25">
      <c r="G1380" s="9"/>
    </row>
    <row r="1381" spans="7:7" x14ac:dyDescent="0.25">
      <c r="G1381" s="9"/>
    </row>
    <row r="1382" spans="7:7" x14ac:dyDescent="0.25">
      <c r="G1382" s="9"/>
    </row>
    <row r="1383" spans="7:7" x14ac:dyDescent="0.25">
      <c r="G1383" s="9"/>
    </row>
    <row r="1384" spans="7:7" x14ac:dyDescent="0.25">
      <c r="G1384" s="9"/>
    </row>
    <row r="1385" spans="7:7" x14ac:dyDescent="0.25">
      <c r="G1385" s="9"/>
    </row>
    <row r="1386" spans="7:7" x14ac:dyDescent="0.25">
      <c r="G1386" s="9"/>
    </row>
    <row r="1387" spans="7:7" x14ac:dyDescent="0.25">
      <c r="G1387" s="9"/>
    </row>
    <row r="1388" spans="7:7" x14ac:dyDescent="0.25">
      <c r="G1388" s="9"/>
    </row>
    <row r="1389" spans="7:7" x14ac:dyDescent="0.25">
      <c r="G1389" s="9"/>
    </row>
    <row r="1390" spans="7:7" x14ac:dyDescent="0.25">
      <c r="G1390" s="9"/>
    </row>
    <row r="1391" spans="7:7" x14ac:dyDescent="0.25">
      <c r="G1391" s="9"/>
    </row>
    <row r="1392" spans="7:7" x14ac:dyDescent="0.25">
      <c r="G1392" s="9"/>
    </row>
    <row r="1393" spans="7:7" x14ac:dyDescent="0.25">
      <c r="G1393" s="9"/>
    </row>
    <row r="1394" spans="7:7" x14ac:dyDescent="0.25">
      <c r="G1394" s="9"/>
    </row>
    <row r="1395" spans="7:7" x14ac:dyDescent="0.25">
      <c r="G1395" s="9"/>
    </row>
    <row r="1396" spans="7:7" x14ac:dyDescent="0.25">
      <c r="G1396" s="9"/>
    </row>
    <row r="1397" spans="7:7" x14ac:dyDescent="0.25">
      <c r="G1397" s="9"/>
    </row>
    <row r="1398" spans="7:7" x14ac:dyDescent="0.25">
      <c r="G1398" s="9"/>
    </row>
    <row r="1399" spans="7:7" x14ac:dyDescent="0.25">
      <c r="G1399" s="9"/>
    </row>
    <row r="1400" spans="7:7" x14ac:dyDescent="0.25">
      <c r="G1400" s="9"/>
    </row>
    <row r="1401" spans="7:7" x14ac:dyDescent="0.25">
      <c r="G1401" s="9"/>
    </row>
    <row r="1402" spans="7:7" x14ac:dyDescent="0.25">
      <c r="G1402" s="9"/>
    </row>
    <row r="1403" spans="7:7" x14ac:dyDescent="0.25">
      <c r="G1403" s="9"/>
    </row>
    <row r="1404" spans="7:7" x14ac:dyDescent="0.25">
      <c r="G1404" s="9"/>
    </row>
    <row r="1405" spans="7:7" x14ac:dyDescent="0.25">
      <c r="G1405" s="9"/>
    </row>
    <row r="1406" spans="7:7" x14ac:dyDescent="0.25">
      <c r="G1406" s="9"/>
    </row>
    <row r="1407" spans="7:7" x14ac:dyDescent="0.25">
      <c r="G1407" s="9"/>
    </row>
    <row r="1408" spans="7:7" x14ac:dyDescent="0.25">
      <c r="G1408" s="9"/>
    </row>
    <row r="1409" spans="7:7" x14ac:dyDescent="0.25">
      <c r="G1409" s="9"/>
    </row>
    <row r="1410" spans="7:7" x14ac:dyDescent="0.25">
      <c r="G1410" s="9"/>
    </row>
    <row r="1411" spans="7:7" x14ac:dyDescent="0.25">
      <c r="G1411" s="9"/>
    </row>
    <row r="1412" spans="7:7" x14ac:dyDescent="0.25">
      <c r="G1412" s="9"/>
    </row>
    <row r="1413" spans="7:7" x14ac:dyDescent="0.25">
      <c r="G1413" s="9"/>
    </row>
    <row r="1414" spans="7:7" x14ac:dyDescent="0.25">
      <c r="G1414" s="9"/>
    </row>
    <row r="1415" spans="7:7" x14ac:dyDescent="0.25">
      <c r="G1415" s="9"/>
    </row>
    <row r="1416" spans="7:7" x14ac:dyDescent="0.25">
      <c r="G1416" s="9"/>
    </row>
    <row r="1417" spans="7:7" x14ac:dyDescent="0.25">
      <c r="G1417" s="9"/>
    </row>
    <row r="1418" spans="7:7" x14ac:dyDescent="0.25">
      <c r="G1418" s="9"/>
    </row>
    <row r="1419" spans="7:7" x14ac:dyDescent="0.25">
      <c r="G1419" s="9"/>
    </row>
    <row r="1420" spans="7:7" x14ac:dyDescent="0.25">
      <c r="G1420" s="9"/>
    </row>
    <row r="1421" spans="7:7" x14ac:dyDescent="0.25">
      <c r="G1421" s="9"/>
    </row>
    <row r="1422" spans="7:7" x14ac:dyDescent="0.25">
      <c r="G1422" s="9"/>
    </row>
    <row r="1423" spans="7:7" x14ac:dyDescent="0.25">
      <c r="G1423" s="9"/>
    </row>
    <row r="1424" spans="7:7" x14ac:dyDescent="0.25">
      <c r="G1424" s="9"/>
    </row>
    <row r="1425" spans="7:7" x14ac:dyDescent="0.25">
      <c r="G1425" s="9"/>
    </row>
    <row r="1426" spans="7:7" x14ac:dyDescent="0.25">
      <c r="G1426" s="9"/>
    </row>
    <row r="1427" spans="7:7" x14ac:dyDescent="0.25">
      <c r="G1427" s="9"/>
    </row>
    <row r="1428" spans="7:7" x14ac:dyDescent="0.25">
      <c r="G1428" s="9"/>
    </row>
    <row r="1429" spans="7:7" x14ac:dyDescent="0.25">
      <c r="G1429" s="9"/>
    </row>
    <row r="1430" spans="7:7" x14ac:dyDescent="0.25">
      <c r="G1430" s="9"/>
    </row>
    <row r="1431" spans="7:7" x14ac:dyDescent="0.25">
      <c r="G1431" s="9"/>
    </row>
    <row r="1432" spans="7:7" x14ac:dyDescent="0.25">
      <c r="G1432" s="9"/>
    </row>
    <row r="1433" spans="7:7" x14ac:dyDescent="0.25">
      <c r="G1433" s="9"/>
    </row>
    <row r="1434" spans="7:7" x14ac:dyDescent="0.25">
      <c r="G1434" s="9"/>
    </row>
    <row r="1435" spans="7:7" x14ac:dyDescent="0.25">
      <c r="G1435" s="9"/>
    </row>
    <row r="1436" spans="7:7" x14ac:dyDescent="0.25">
      <c r="G1436" s="9"/>
    </row>
    <row r="1437" spans="7:7" x14ac:dyDescent="0.25">
      <c r="G1437" s="9"/>
    </row>
    <row r="1438" spans="7:7" x14ac:dyDescent="0.25">
      <c r="G1438" s="9"/>
    </row>
    <row r="1439" spans="7:7" x14ac:dyDescent="0.25">
      <c r="G1439" s="9"/>
    </row>
    <row r="1440" spans="7:7" x14ac:dyDescent="0.25">
      <c r="G1440" s="9"/>
    </row>
    <row r="1441" spans="7:7" x14ac:dyDescent="0.25">
      <c r="G1441" s="9"/>
    </row>
    <row r="1442" spans="7:7" x14ac:dyDescent="0.25">
      <c r="G1442" s="9"/>
    </row>
    <row r="1443" spans="7:7" x14ac:dyDescent="0.25">
      <c r="G1443" s="9"/>
    </row>
    <row r="1444" spans="7:7" x14ac:dyDescent="0.25">
      <c r="G1444" s="9"/>
    </row>
    <row r="1445" spans="7:7" x14ac:dyDescent="0.25">
      <c r="G1445" s="9"/>
    </row>
    <row r="1446" spans="7:7" x14ac:dyDescent="0.25">
      <c r="G1446" s="9"/>
    </row>
    <row r="1447" spans="7:7" x14ac:dyDescent="0.25">
      <c r="G1447" s="9"/>
    </row>
    <row r="1448" spans="7:7" x14ac:dyDescent="0.25">
      <c r="G1448" s="9"/>
    </row>
    <row r="1449" spans="7:7" x14ac:dyDescent="0.25">
      <c r="G1449" s="9"/>
    </row>
    <row r="1450" spans="7:7" x14ac:dyDescent="0.25">
      <c r="G1450" s="9"/>
    </row>
    <row r="1451" spans="7:7" x14ac:dyDescent="0.25">
      <c r="G1451" s="9"/>
    </row>
    <row r="1452" spans="7:7" x14ac:dyDescent="0.25">
      <c r="G1452" s="9"/>
    </row>
    <row r="1453" spans="7:7" x14ac:dyDescent="0.25">
      <c r="G1453" s="9"/>
    </row>
    <row r="1454" spans="7:7" x14ac:dyDescent="0.25">
      <c r="G1454" s="9"/>
    </row>
    <row r="1455" spans="7:7" x14ac:dyDescent="0.25">
      <c r="G1455" s="9"/>
    </row>
    <row r="1456" spans="7:7" x14ac:dyDescent="0.25">
      <c r="G1456" s="9"/>
    </row>
    <row r="1457" spans="7:7" x14ac:dyDescent="0.25">
      <c r="G1457" s="9"/>
    </row>
    <row r="1458" spans="7:7" x14ac:dyDescent="0.25">
      <c r="G1458" s="9"/>
    </row>
    <row r="1459" spans="7:7" x14ac:dyDescent="0.25">
      <c r="G1459" s="9"/>
    </row>
    <row r="1460" spans="7:7" x14ac:dyDescent="0.25">
      <c r="G1460" s="9"/>
    </row>
    <row r="1461" spans="7:7" x14ac:dyDescent="0.25">
      <c r="G1461" s="9"/>
    </row>
    <row r="1462" spans="7:7" x14ac:dyDescent="0.25">
      <c r="G1462" s="9"/>
    </row>
    <row r="1463" spans="7:7" x14ac:dyDescent="0.25">
      <c r="G1463" s="9"/>
    </row>
    <row r="1464" spans="7:7" x14ac:dyDescent="0.25">
      <c r="G1464" s="9"/>
    </row>
    <row r="1465" spans="7:7" x14ac:dyDescent="0.25">
      <c r="G1465" s="9"/>
    </row>
    <row r="1466" spans="7:7" x14ac:dyDescent="0.25">
      <c r="G1466" s="9"/>
    </row>
    <row r="1467" spans="7:7" x14ac:dyDescent="0.25">
      <c r="G1467" s="9"/>
    </row>
    <row r="1468" spans="7:7" x14ac:dyDescent="0.25">
      <c r="G1468" s="9"/>
    </row>
    <row r="1469" spans="7:7" x14ac:dyDescent="0.25">
      <c r="G1469" s="9"/>
    </row>
    <row r="1470" spans="7:7" x14ac:dyDescent="0.25">
      <c r="G1470" s="9"/>
    </row>
    <row r="1471" spans="7:7" x14ac:dyDescent="0.25">
      <c r="G1471" s="9"/>
    </row>
    <row r="1472" spans="7:7" x14ac:dyDescent="0.25">
      <c r="G1472" s="9"/>
    </row>
    <row r="1473" spans="7:7" x14ac:dyDescent="0.25">
      <c r="G1473" s="9"/>
    </row>
    <row r="1474" spans="7:7" x14ac:dyDescent="0.25">
      <c r="G1474" s="9"/>
    </row>
    <row r="1475" spans="7:7" x14ac:dyDescent="0.25">
      <c r="G1475" s="9"/>
    </row>
    <row r="1476" spans="7:7" x14ac:dyDescent="0.25">
      <c r="G1476" s="9"/>
    </row>
    <row r="1477" spans="7:7" x14ac:dyDescent="0.25">
      <c r="G1477" s="9"/>
    </row>
    <row r="1478" spans="7:7" x14ac:dyDescent="0.25">
      <c r="G1478" s="9"/>
    </row>
    <row r="1479" spans="7:7" x14ac:dyDescent="0.25">
      <c r="G1479" s="9"/>
    </row>
    <row r="1480" spans="7:7" x14ac:dyDescent="0.25">
      <c r="G1480" s="9"/>
    </row>
    <row r="1481" spans="7:7" x14ac:dyDescent="0.25">
      <c r="G1481" s="9"/>
    </row>
    <row r="1482" spans="7:7" x14ac:dyDescent="0.25">
      <c r="G1482" s="9"/>
    </row>
    <row r="1483" spans="7:7" x14ac:dyDescent="0.25">
      <c r="G1483" s="9"/>
    </row>
    <row r="1484" spans="7:7" x14ac:dyDescent="0.25">
      <c r="G1484" s="9"/>
    </row>
    <row r="1485" spans="7:7" x14ac:dyDescent="0.25">
      <c r="G1485" s="9"/>
    </row>
    <row r="1486" spans="7:7" x14ac:dyDescent="0.25">
      <c r="G1486" s="9"/>
    </row>
    <row r="1487" spans="7:7" x14ac:dyDescent="0.25">
      <c r="G1487" s="9"/>
    </row>
    <row r="1488" spans="7:7" x14ac:dyDescent="0.25">
      <c r="G1488" s="9"/>
    </row>
    <row r="1489" spans="7:7" x14ac:dyDescent="0.25">
      <c r="G1489" s="9"/>
    </row>
    <row r="1490" spans="7:7" x14ac:dyDescent="0.25">
      <c r="G1490" s="9"/>
    </row>
    <row r="1491" spans="7:7" x14ac:dyDescent="0.25">
      <c r="G1491" s="9"/>
    </row>
    <row r="1492" spans="7:7" x14ac:dyDescent="0.25">
      <c r="G1492" s="9"/>
    </row>
    <row r="1493" spans="7:7" x14ac:dyDescent="0.25">
      <c r="G1493" s="9"/>
    </row>
    <row r="1494" spans="7:7" x14ac:dyDescent="0.25">
      <c r="G1494" s="9"/>
    </row>
    <row r="1495" spans="7:7" x14ac:dyDescent="0.25">
      <c r="G1495" s="9"/>
    </row>
    <row r="1496" spans="7:7" x14ac:dyDescent="0.25">
      <c r="G1496" s="9"/>
    </row>
    <row r="1497" spans="7:7" x14ac:dyDescent="0.25">
      <c r="G1497" s="9"/>
    </row>
    <row r="1498" spans="7:7" x14ac:dyDescent="0.25">
      <c r="G1498" s="9"/>
    </row>
    <row r="1499" spans="7:7" x14ac:dyDescent="0.25">
      <c r="G1499" s="9"/>
    </row>
    <row r="1500" spans="7:7" x14ac:dyDescent="0.25">
      <c r="G1500" s="9"/>
    </row>
    <row r="1501" spans="7:7" x14ac:dyDescent="0.25">
      <c r="G1501" s="9"/>
    </row>
    <row r="1502" spans="7:7" x14ac:dyDescent="0.25">
      <c r="G1502" s="9"/>
    </row>
    <row r="1503" spans="7:7" x14ac:dyDescent="0.25">
      <c r="G1503" s="9"/>
    </row>
    <row r="1504" spans="7:7" x14ac:dyDescent="0.25">
      <c r="G1504" s="9"/>
    </row>
    <row r="1505" spans="7:7" x14ac:dyDescent="0.25">
      <c r="G1505" s="9"/>
    </row>
    <row r="1506" spans="7:7" x14ac:dyDescent="0.25">
      <c r="G1506" s="9"/>
    </row>
    <row r="1507" spans="7:7" x14ac:dyDescent="0.25">
      <c r="G1507" s="9"/>
    </row>
    <row r="1508" spans="7:7" x14ac:dyDescent="0.25">
      <c r="G1508" s="9"/>
    </row>
    <row r="1509" spans="7:7" x14ac:dyDescent="0.25">
      <c r="G1509" s="9"/>
    </row>
    <row r="1510" spans="7:7" x14ac:dyDescent="0.25">
      <c r="G1510" s="9"/>
    </row>
    <row r="1511" spans="7:7" x14ac:dyDescent="0.25">
      <c r="G1511" s="9"/>
    </row>
    <row r="1512" spans="7:7" x14ac:dyDescent="0.25">
      <c r="G1512" s="9"/>
    </row>
    <row r="1513" spans="7:7" x14ac:dyDescent="0.25">
      <c r="G1513" s="9"/>
    </row>
    <row r="1514" spans="7:7" x14ac:dyDescent="0.25">
      <c r="G1514" s="9"/>
    </row>
    <row r="1515" spans="7:7" x14ac:dyDescent="0.25">
      <c r="G1515" s="9"/>
    </row>
    <row r="1516" spans="7:7" x14ac:dyDescent="0.25">
      <c r="G1516" s="9"/>
    </row>
    <row r="1517" spans="7:7" x14ac:dyDescent="0.25">
      <c r="G1517" s="9"/>
    </row>
    <row r="1518" spans="7:7" x14ac:dyDescent="0.25">
      <c r="G1518" s="9"/>
    </row>
    <row r="1519" spans="7:7" x14ac:dyDescent="0.25">
      <c r="G1519" s="9"/>
    </row>
    <row r="1520" spans="7:7" x14ac:dyDescent="0.25">
      <c r="G1520" s="9"/>
    </row>
    <row r="1521" spans="7:7" x14ac:dyDescent="0.25">
      <c r="G1521" s="9"/>
    </row>
    <row r="1522" spans="7:7" x14ac:dyDescent="0.25">
      <c r="G1522" s="9"/>
    </row>
    <row r="1523" spans="7:7" x14ac:dyDescent="0.25">
      <c r="G1523" s="9"/>
    </row>
    <row r="1524" spans="7:7" x14ac:dyDescent="0.25">
      <c r="G1524" s="9"/>
    </row>
    <row r="1525" spans="7:7" x14ac:dyDescent="0.25">
      <c r="G1525" s="9"/>
    </row>
    <row r="1526" spans="7:7" x14ac:dyDescent="0.25">
      <c r="G1526" s="9"/>
    </row>
    <row r="1527" spans="7:7" x14ac:dyDescent="0.25">
      <c r="G1527" s="9"/>
    </row>
    <row r="1528" spans="7:7" x14ac:dyDescent="0.25">
      <c r="G1528" s="9"/>
    </row>
    <row r="1529" spans="7:7" x14ac:dyDescent="0.25">
      <c r="G1529" s="9"/>
    </row>
    <row r="1530" spans="7:7" x14ac:dyDescent="0.25">
      <c r="G1530" s="9"/>
    </row>
    <row r="1531" spans="7:7" x14ac:dyDescent="0.25">
      <c r="G1531" s="9"/>
    </row>
    <row r="1532" spans="7:7" x14ac:dyDescent="0.25">
      <c r="G1532" s="9"/>
    </row>
    <row r="1533" spans="7:7" x14ac:dyDescent="0.25">
      <c r="G1533" s="9"/>
    </row>
    <row r="1534" spans="7:7" x14ac:dyDescent="0.25">
      <c r="G1534" s="9"/>
    </row>
    <row r="1535" spans="7:7" x14ac:dyDescent="0.25">
      <c r="G1535" s="9"/>
    </row>
    <row r="1536" spans="7:7" x14ac:dyDescent="0.25">
      <c r="G1536" s="9"/>
    </row>
    <row r="1537" spans="7:7" x14ac:dyDescent="0.25">
      <c r="G1537" s="9"/>
    </row>
    <row r="1538" spans="7:7" x14ac:dyDescent="0.25">
      <c r="G1538" s="9"/>
    </row>
    <row r="1539" spans="7:7" x14ac:dyDescent="0.25">
      <c r="G1539" s="9"/>
    </row>
    <row r="1540" spans="7:7" x14ac:dyDescent="0.25">
      <c r="G1540" s="9"/>
    </row>
    <row r="1541" spans="7:7" x14ac:dyDescent="0.25">
      <c r="G1541" s="9"/>
    </row>
    <row r="1542" spans="7:7" x14ac:dyDescent="0.25">
      <c r="G1542" s="9"/>
    </row>
    <row r="1543" spans="7:7" x14ac:dyDescent="0.25">
      <c r="G1543" s="9"/>
    </row>
    <row r="1544" spans="7:7" x14ac:dyDescent="0.25">
      <c r="G1544" s="9"/>
    </row>
    <row r="1545" spans="7:7" x14ac:dyDescent="0.25">
      <c r="G1545" s="9"/>
    </row>
    <row r="1546" spans="7:7" x14ac:dyDescent="0.25">
      <c r="G1546" s="9"/>
    </row>
    <row r="1547" spans="7:7" x14ac:dyDescent="0.25">
      <c r="G1547" s="9"/>
    </row>
    <row r="1548" spans="7:7" x14ac:dyDescent="0.25">
      <c r="G1548" s="9"/>
    </row>
    <row r="1549" spans="7:7" x14ac:dyDescent="0.25">
      <c r="G1549" s="9"/>
    </row>
    <row r="1550" spans="7:7" x14ac:dyDescent="0.25">
      <c r="G1550" s="9"/>
    </row>
    <row r="1551" spans="7:7" x14ac:dyDescent="0.25">
      <c r="G1551" s="9"/>
    </row>
    <row r="1552" spans="7:7" x14ac:dyDescent="0.25">
      <c r="G1552" s="9"/>
    </row>
    <row r="1553" spans="7:7" x14ac:dyDescent="0.25">
      <c r="G1553" s="9"/>
    </row>
    <row r="1554" spans="7:7" x14ac:dyDescent="0.25">
      <c r="G1554" s="9"/>
    </row>
    <row r="1555" spans="7:7" x14ac:dyDescent="0.25">
      <c r="G1555" s="9"/>
    </row>
    <row r="1556" spans="7:7" x14ac:dyDescent="0.25">
      <c r="G1556" s="9"/>
    </row>
    <row r="1557" spans="7:7" x14ac:dyDescent="0.25">
      <c r="G1557" s="9"/>
    </row>
    <row r="1558" spans="7:7" x14ac:dyDescent="0.25">
      <c r="G1558" s="9"/>
    </row>
    <row r="1559" spans="7:7" x14ac:dyDescent="0.25">
      <c r="G1559" s="9"/>
    </row>
    <row r="1560" spans="7:7" x14ac:dyDescent="0.25">
      <c r="G1560" s="9"/>
    </row>
    <row r="1561" spans="7:7" x14ac:dyDescent="0.25">
      <c r="G1561" s="9"/>
    </row>
    <row r="1562" spans="7:7" x14ac:dyDescent="0.25">
      <c r="G1562" s="9"/>
    </row>
    <row r="1563" spans="7:7" x14ac:dyDescent="0.25">
      <c r="G1563" s="9"/>
    </row>
    <row r="1564" spans="7:7" x14ac:dyDescent="0.25">
      <c r="G1564" s="9"/>
    </row>
    <row r="1565" spans="7:7" x14ac:dyDescent="0.25">
      <c r="G1565" s="9"/>
    </row>
    <row r="1566" spans="7:7" x14ac:dyDescent="0.25">
      <c r="G1566" s="9"/>
    </row>
    <row r="1567" spans="7:7" x14ac:dyDescent="0.25">
      <c r="G1567" s="9"/>
    </row>
    <row r="1568" spans="7:7" x14ac:dyDescent="0.25">
      <c r="G1568" s="9"/>
    </row>
    <row r="1569" spans="7:7" x14ac:dyDescent="0.25">
      <c r="G1569" s="9"/>
    </row>
    <row r="1570" spans="7:7" x14ac:dyDescent="0.25">
      <c r="G1570" s="9"/>
    </row>
    <row r="1571" spans="7:7" x14ac:dyDescent="0.25">
      <c r="G1571" s="9"/>
    </row>
    <row r="1572" spans="7:7" x14ac:dyDescent="0.25">
      <c r="G1572" s="9"/>
    </row>
    <row r="1573" spans="7:7" x14ac:dyDescent="0.25">
      <c r="G1573" s="9"/>
    </row>
    <row r="1574" spans="7:7" x14ac:dyDescent="0.25">
      <c r="G1574" s="9"/>
    </row>
    <row r="1575" spans="7:7" x14ac:dyDescent="0.25">
      <c r="G1575" s="9"/>
    </row>
    <row r="1576" spans="7:7" x14ac:dyDescent="0.25">
      <c r="G1576" s="9"/>
    </row>
    <row r="1577" spans="7:7" x14ac:dyDescent="0.25">
      <c r="G1577" s="9"/>
    </row>
    <row r="1578" spans="7:7" x14ac:dyDescent="0.25">
      <c r="G1578" s="9"/>
    </row>
    <row r="1579" spans="7:7" x14ac:dyDescent="0.25">
      <c r="G1579" s="9"/>
    </row>
    <row r="1580" spans="7:7" x14ac:dyDescent="0.25">
      <c r="G1580" s="9"/>
    </row>
    <row r="1581" spans="7:7" x14ac:dyDescent="0.25">
      <c r="G1581" s="9"/>
    </row>
    <row r="1582" spans="7:7" x14ac:dyDescent="0.25">
      <c r="G1582" s="9"/>
    </row>
    <row r="1583" spans="7:7" x14ac:dyDescent="0.25">
      <c r="G1583" s="9"/>
    </row>
    <row r="1584" spans="7:7" x14ac:dyDescent="0.25">
      <c r="G1584" s="9"/>
    </row>
    <row r="1585" spans="7:7" x14ac:dyDescent="0.25">
      <c r="G1585" s="9"/>
    </row>
    <row r="1586" spans="7:7" x14ac:dyDescent="0.25">
      <c r="G1586" s="9"/>
    </row>
    <row r="1587" spans="7:7" x14ac:dyDescent="0.25">
      <c r="G1587" s="9"/>
    </row>
    <row r="1588" spans="7:7" x14ac:dyDescent="0.25">
      <c r="G1588" s="9"/>
    </row>
    <row r="1589" spans="7:7" x14ac:dyDescent="0.25">
      <c r="G1589" s="9"/>
    </row>
    <row r="1590" spans="7:7" x14ac:dyDescent="0.25">
      <c r="G1590" s="9"/>
    </row>
    <row r="1591" spans="7:7" x14ac:dyDescent="0.25">
      <c r="G1591" s="9"/>
    </row>
    <row r="1592" spans="7:7" x14ac:dyDescent="0.25">
      <c r="G1592" s="9"/>
    </row>
    <row r="1593" spans="7:7" x14ac:dyDescent="0.25">
      <c r="G1593" s="9"/>
    </row>
    <row r="1594" spans="7:7" x14ac:dyDescent="0.25">
      <c r="G1594" s="9"/>
    </row>
    <row r="1595" spans="7:7" x14ac:dyDescent="0.25">
      <c r="G1595" s="9"/>
    </row>
    <row r="1596" spans="7:7" x14ac:dyDescent="0.25">
      <c r="G1596" s="9"/>
    </row>
    <row r="1597" spans="7:7" x14ac:dyDescent="0.25">
      <c r="G1597" s="9"/>
    </row>
    <row r="1598" spans="7:7" x14ac:dyDescent="0.25">
      <c r="G1598" s="9"/>
    </row>
    <row r="1599" spans="7:7" x14ac:dyDescent="0.25">
      <c r="G1599" s="9"/>
    </row>
    <row r="1600" spans="7:7" x14ac:dyDescent="0.25">
      <c r="G1600" s="9"/>
    </row>
    <row r="1601" spans="7:7" x14ac:dyDescent="0.25">
      <c r="G1601" s="9"/>
    </row>
    <row r="1602" spans="7:7" x14ac:dyDescent="0.25">
      <c r="G1602" s="9"/>
    </row>
    <row r="1603" spans="7:7" x14ac:dyDescent="0.25">
      <c r="G1603" s="9"/>
    </row>
    <row r="1604" spans="7:7" x14ac:dyDescent="0.25">
      <c r="G1604" s="9"/>
    </row>
    <row r="1605" spans="7:7" x14ac:dyDescent="0.25">
      <c r="G1605" s="9"/>
    </row>
    <row r="1606" spans="7:7" x14ac:dyDescent="0.25">
      <c r="G1606" s="9"/>
    </row>
    <row r="1607" spans="7:7" x14ac:dyDescent="0.25">
      <c r="G1607" s="9"/>
    </row>
    <row r="1608" spans="7:7" x14ac:dyDescent="0.25">
      <c r="G1608" s="9"/>
    </row>
    <row r="1609" spans="7:7" x14ac:dyDescent="0.25">
      <c r="G1609" s="9"/>
    </row>
    <row r="1610" spans="7:7" x14ac:dyDescent="0.25">
      <c r="G1610" s="9"/>
    </row>
    <row r="1611" spans="7:7" x14ac:dyDescent="0.25">
      <c r="G1611" s="9"/>
    </row>
    <row r="1612" spans="7:7" x14ac:dyDescent="0.25">
      <c r="G1612" s="9"/>
    </row>
    <row r="1613" spans="7:7" x14ac:dyDescent="0.25">
      <c r="G1613" s="9"/>
    </row>
    <row r="1614" spans="7:7" x14ac:dyDescent="0.25">
      <c r="G1614" s="9"/>
    </row>
    <row r="1615" spans="7:7" x14ac:dyDescent="0.25">
      <c r="G1615" s="9"/>
    </row>
    <row r="1616" spans="7:7" x14ac:dyDescent="0.25">
      <c r="G1616" s="9"/>
    </row>
    <row r="1617" spans="7:7" x14ac:dyDescent="0.25">
      <c r="G1617" s="9"/>
    </row>
    <row r="1618" spans="7:7" x14ac:dyDescent="0.25">
      <c r="G1618" s="9"/>
    </row>
    <row r="1619" spans="7:7" x14ac:dyDescent="0.25">
      <c r="G1619" s="9"/>
    </row>
    <row r="1620" spans="7:7" x14ac:dyDescent="0.25">
      <c r="G1620" s="9"/>
    </row>
    <row r="1621" spans="7:7" x14ac:dyDescent="0.25">
      <c r="G1621" s="9"/>
    </row>
    <row r="1622" spans="7:7" x14ac:dyDescent="0.25">
      <c r="G1622" s="9"/>
    </row>
    <row r="1623" spans="7:7" x14ac:dyDescent="0.25">
      <c r="G1623" s="9"/>
    </row>
    <row r="1624" spans="7:7" x14ac:dyDescent="0.25">
      <c r="G1624" s="9"/>
    </row>
    <row r="1625" spans="7:7" x14ac:dyDescent="0.25">
      <c r="G1625" s="9"/>
    </row>
    <row r="1626" spans="7:7" x14ac:dyDescent="0.25">
      <c r="G1626" s="9"/>
    </row>
    <row r="1627" spans="7:7" x14ac:dyDescent="0.25">
      <c r="G1627" s="9"/>
    </row>
    <row r="1628" spans="7:7" x14ac:dyDescent="0.25">
      <c r="G1628" s="9"/>
    </row>
    <row r="1629" spans="7:7" x14ac:dyDescent="0.25">
      <c r="G1629" s="9"/>
    </row>
    <row r="1630" spans="7:7" x14ac:dyDescent="0.25">
      <c r="G1630" s="9"/>
    </row>
    <row r="1631" spans="7:7" x14ac:dyDescent="0.25">
      <c r="G1631" s="9"/>
    </row>
    <row r="1632" spans="7:7" x14ac:dyDescent="0.25">
      <c r="G1632" s="9"/>
    </row>
    <row r="1633" spans="7:7" x14ac:dyDescent="0.25">
      <c r="G1633" s="9"/>
    </row>
    <row r="1634" spans="7:7" x14ac:dyDescent="0.25">
      <c r="G1634" s="9"/>
    </row>
    <row r="1635" spans="7:7" x14ac:dyDescent="0.25">
      <c r="G1635" s="9"/>
    </row>
    <row r="1636" spans="7:7" x14ac:dyDescent="0.25">
      <c r="G1636" s="9"/>
    </row>
    <row r="1637" spans="7:7" x14ac:dyDescent="0.25">
      <c r="G1637" s="9"/>
    </row>
    <row r="1638" spans="7:7" x14ac:dyDescent="0.25">
      <c r="G1638" s="9"/>
    </row>
    <row r="1639" spans="7:7" x14ac:dyDescent="0.25">
      <c r="G1639" s="9"/>
    </row>
    <row r="1640" spans="7:7" x14ac:dyDescent="0.25">
      <c r="G1640" s="9"/>
    </row>
    <row r="1641" spans="7:7" x14ac:dyDescent="0.25">
      <c r="G1641" s="9"/>
    </row>
    <row r="1642" spans="7:7" x14ac:dyDescent="0.25">
      <c r="G1642" s="9"/>
    </row>
    <row r="1643" spans="7:7" x14ac:dyDescent="0.25">
      <c r="G1643" s="9"/>
    </row>
    <row r="1644" spans="7:7" x14ac:dyDescent="0.25">
      <c r="G1644" s="9"/>
    </row>
    <row r="1645" spans="7:7" x14ac:dyDescent="0.25">
      <c r="G1645" s="9"/>
    </row>
    <row r="1646" spans="7:7" x14ac:dyDescent="0.25">
      <c r="G1646" s="9"/>
    </row>
    <row r="1647" spans="7:7" x14ac:dyDescent="0.25">
      <c r="G1647" s="9"/>
    </row>
    <row r="1648" spans="7:7" x14ac:dyDescent="0.25">
      <c r="G1648" s="9"/>
    </row>
    <row r="1649" spans="7:7" x14ac:dyDescent="0.25">
      <c r="G1649" s="9"/>
    </row>
    <row r="1650" spans="7:7" x14ac:dyDescent="0.25">
      <c r="G1650" s="9"/>
    </row>
    <row r="1651" spans="7:7" x14ac:dyDescent="0.25">
      <c r="G1651" s="9"/>
    </row>
    <row r="1652" spans="7:7" x14ac:dyDescent="0.25">
      <c r="G1652" s="9"/>
    </row>
    <row r="1653" spans="7:7" x14ac:dyDescent="0.25">
      <c r="G1653" s="9"/>
    </row>
    <row r="1654" spans="7:7" x14ac:dyDescent="0.25">
      <c r="G1654" s="9"/>
    </row>
    <row r="1655" spans="7:7" x14ac:dyDescent="0.25">
      <c r="G1655" s="9"/>
    </row>
    <row r="1656" spans="7:7" x14ac:dyDescent="0.25">
      <c r="G1656" s="9"/>
    </row>
    <row r="1657" spans="7:7" x14ac:dyDescent="0.25">
      <c r="G1657" s="9"/>
    </row>
    <row r="1658" spans="7:7" x14ac:dyDescent="0.25">
      <c r="G1658" s="9"/>
    </row>
    <row r="1659" spans="7:7" x14ac:dyDescent="0.25">
      <c r="G1659" s="9"/>
    </row>
    <row r="1660" spans="7:7" x14ac:dyDescent="0.25">
      <c r="G1660" s="9"/>
    </row>
    <row r="1661" spans="7:7" x14ac:dyDescent="0.25">
      <c r="G1661" s="9"/>
    </row>
    <row r="1662" spans="7:7" x14ac:dyDescent="0.25">
      <c r="G1662" s="9"/>
    </row>
    <row r="1663" spans="7:7" x14ac:dyDescent="0.25">
      <c r="G1663" s="9"/>
    </row>
    <row r="1664" spans="7:7" x14ac:dyDescent="0.25">
      <c r="G1664" s="9"/>
    </row>
    <row r="1665" spans="7:7" x14ac:dyDescent="0.25">
      <c r="G1665" s="9"/>
    </row>
    <row r="1666" spans="7:7" x14ac:dyDescent="0.25">
      <c r="G1666" s="9"/>
    </row>
    <row r="1667" spans="7:7" x14ac:dyDescent="0.25">
      <c r="G1667" s="9"/>
    </row>
    <row r="1668" spans="7:7" x14ac:dyDescent="0.25">
      <c r="G1668" s="9"/>
    </row>
    <row r="1669" spans="7:7" x14ac:dyDescent="0.25">
      <c r="G1669" s="9"/>
    </row>
    <row r="1670" spans="7:7" x14ac:dyDescent="0.25">
      <c r="G1670" s="9"/>
    </row>
    <row r="1671" spans="7:7" x14ac:dyDescent="0.25">
      <c r="G1671" s="9"/>
    </row>
    <row r="1672" spans="7:7" x14ac:dyDescent="0.25">
      <c r="G1672" s="9"/>
    </row>
    <row r="1673" spans="7:7" x14ac:dyDescent="0.25">
      <c r="G1673" s="9"/>
    </row>
    <row r="1674" spans="7:7" x14ac:dyDescent="0.25">
      <c r="G1674" s="9"/>
    </row>
    <row r="1675" spans="7:7" x14ac:dyDescent="0.25">
      <c r="G1675" s="9"/>
    </row>
    <row r="1676" spans="7:7" x14ac:dyDescent="0.25">
      <c r="G1676" s="9"/>
    </row>
    <row r="1677" spans="7:7" x14ac:dyDescent="0.25">
      <c r="G1677" s="9"/>
    </row>
    <row r="1678" spans="7:7" x14ac:dyDescent="0.25">
      <c r="G1678" s="9"/>
    </row>
    <row r="1679" spans="7:7" x14ac:dyDescent="0.25">
      <c r="G1679" s="9"/>
    </row>
    <row r="1680" spans="7:7" x14ac:dyDescent="0.25">
      <c r="G1680" s="9"/>
    </row>
    <row r="1681" spans="7:7" x14ac:dyDescent="0.25">
      <c r="G1681" s="9"/>
    </row>
    <row r="1682" spans="7:7" x14ac:dyDescent="0.25">
      <c r="G1682" s="9"/>
    </row>
    <row r="1683" spans="7:7" x14ac:dyDescent="0.25">
      <c r="G1683" s="9"/>
    </row>
    <row r="1684" spans="7:7" x14ac:dyDescent="0.25">
      <c r="G1684" s="9"/>
    </row>
    <row r="1685" spans="7:7" x14ac:dyDescent="0.25">
      <c r="G1685" s="9"/>
    </row>
    <row r="1686" spans="7:7" x14ac:dyDescent="0.25">
      <c r="G1686" s="9"/>
    </row>
    <row r="1687" spans="7:7" x14ac:dyDescent="0.25">
      <c r="G1687" s="9"/>
    </row>
    <row r="1688" spans="7:7" x14ac:dyDescent="0.25">
      <c r="G1688" s="9"/>
    </row>
    <row r="1689" spans="7:7" x14ac:dyDescent="0.25">
      <c r="G1689" s="9"/>
    </row>
    <row r="1690" spans="7:7" x14ac:dyDescent="0.25">
      <c r="G1690" s="9"/>
    </row>
    <row r="1691" spans="7:7" x14ac:dyDescent="0.25">
      <c r="G1691" s="9"/>
    </row>
    <row r="1692" spans="7:7" x14ac:dyDescent="0.25">
      <c r="G1692" s="9"/>
    </row>
    <row r="1693" spans="7:7" x14ac:dyDescent="0.25">
      <c r="G1693" s="9"/>
    </row>
    <row r="1694" spans="7:7" x14ac:dyDescent="0.25">
      <c r="G1694" s="9"/>
    </row>
    <row r="1695" spans="7:7" x14ac:dyDescent="0.25">
      <c r="G1695" s="9"/>
    </row>
    <row r="1696" spans="7:7" x14ac:dyDescent="0.25">
      <c r="G1696" s="9"/>
    </row>
    <row r="1697" spans="7:7" x14ac:dyDescent="0.25">
      <c r="G1697" s="9"/>
    </row>
    <row r="1698" spans="7:7" x14ac:dyDescent="0.25">
      <c r="G1698" s="9"/>
    </row>
    <row r="1699" spans="7:7" x14ac:dyDescent="0.25">
      <c r="G1699" s="9"/>
    </row>
    <row r="1700" spans="7:7" x14ac:dyDescent="0.25">
      <c r="G1700" s="9"/>
    </row>
    <row r="1701" spans="7:7" x14ac:dyDescent="0.25">
      <c r="G1701" s="9"/>
    </row>
    <row r="1702" spans="7:7" x14ac:dyDescent="0.25">
      <c r="G1702" s="9"/>
    </row>
    <row r="1703" spans="7:7" x14ac:dyDescent="0.25">
      <c r="G1703" s="9"/>
    </row>
    <row r="1704" spans="7:7" x14ac:dyDescent="0.25">
      <c r="G1704" s="9"/>
    </row>
    <row r="1705" spans="7:7" x14ac:dyDescent="0.25">
      <c r="G1705" s="9"/>
    </row>
    <row r="1706" spans="7:7" x14ac:dyDescent="0.25">
      <c r="G1706" s="9"/>
    </row>
    <row r="1707" spans="7:7" x14ac:dyDescent="0.25">
      <c r="G1707" s="9"/>
    </row>
    <row r="1708" spans="7:7" x14ac:dyDescent="0.25">
      <c r="G1708" s="9"/>
    </row>
    <row r="1709" spans="7:7" x14ac:dyDescent="0.25">
      <c r="G1709" s="9"/>
    </row>
    <row r="1710" spans="7:7" x14ac:dyDescent="0.25">
      <c r="G1710" s="9"/>
    </row>
    <row r="1711" spans="7:7" x14ac:dyDescent="0.25">
      <c r="G1711" s="9"/>
    </row>
    <row r="1712" spans="7:7" x14ac:dyDescent="0.25">
      <c r="G1712" s="9"/>
    </row>
    <row r="1713" spans="7:7" x14ac:dyDescent="0.25">
      <c r="G1713" s="9"/>
    </row>
    <row r="1714" spans="7:7" x14ac:dyDescent="0.25">
      <c r="G1714" s="9"/>
    </row>
    <row r="1715" spans="7:7" x14ac:dyDescent="0.25">
      <c r="G1715" s="9"/>
    </row>
    <row r="1716" spans="7:7" x14ac:dyDescent="0.25">
      <c r="G1716" s="9"/>
    </row>
    <row r="1717" spans="7:7" x14ac:dyDescent="0.25">
      <c r="G1717" s="9"/>
    </row>
    <row r="1718" spans="7:7" x14ac:dyDescent="0.25">
      <c r="G1718" s="9"/>
    </row>
    <row r="1719" spans="7:7" x14ac:dyDescent="0.25">
      <c r="G1719" s="9"/>
    </row>
    <row r="1720" spans="7:7" x14ac:dyDescent="0.25">
      <c r="G1720" s="9"/>
    </row>
    <row r="1721" spans="7:7" x14ac:dyDescent="0.25">
      <c r="G1721" s="9"/>
    </row>
    <row r="1722" spans="7:7" x14ac:dyDescent="0.25">
      <c r="G1722" s="9"/>
    </row>
    <row r="1723" spans="7:7" x14ac:dyDescent="0.25">
      <c r="G1723" s="9"/>
    </row>
    <row r="1724" spans="7:7" x14ac:dyDescent="0.25">
      <c r="G1724" s="9"/>
    </row>
    <row r="1725" spans="7:7" x14ac:dyDescent="0.25">
      <c r="G1725" s="9"/>
    </row>
    <row r="1726" spans="7:7" x14ac:dyDescent="0.25">
      <c r="G1726" s="9"/>
    </row>
    <row r="1727" spans="7:7" x14ac:dyDescent="0.25">
      <c r="G1727" s="9"/>
    </row>
    <row r="1728" spans="7:7" x14ac:dyDescent="0.25">
      <c r="G1728" s="9"/>
    </row>
    <row r="1729" spans="7:7" x14ac:dyDescent="0.25">
      <c r="G1729" s="9"/>
    </row>
    <row r="1730" spans="7:7" x14ac:dyDescent="0.25">
      <c r="G1730" s="9"/>
    </row>
    <row r="1731" spans="7:7" x14ac:dyDescent="0.25">
      <c r="G1731" s="9"/>
    </row>
    <row r="1732" spans="7:7" x14ac:dyDescent="0.25">
      <c r="G1732" s="9"/>
    </row>
    <row r="1733" spans="7:7" x14ac:dyDescent="0.25">
      <c r="G1733" s="9"/>
    </row>
    <row r="1734" spans="7:7" x14ac:dyDescent="0.25">
      <c r="G1734" s="9"/>
    </row>
    <row r="1735" spans="7:7" x14ac:dyDescent="0.25">
      <c r="G1735" s="9"/>
    </row>
    <row r="1736" spans="7:7" x14ac:dyDescent="0.25">
      <c r="G1736" s="9"/>
    </row>
    <row r="1737" spans="7:7" x14ac:dyDescent="0.25">
      <c r="G1737" s="9"/>
    </row>
    <row r="1738" spans="7:7" x14ac:dyDescent="0.25">
      <c r="G1738" s="9"/>
    </row>
    <row r="1739" spans="7:7" x14ac:dyDescent="0.25">
      <c r="G1739" s="9"/>
    </row>
    <row r="1740" spans="7:7" x14ac:dyDescent="0.25">
      <c r="G1740" s="9"/>
    </row>
    <row r="1741" spans="7:7" x14ac:dyDescent="0.25">
      <c r="G1741" s="9"/>
    </row>
    <row r="1742" spans="7:7" x14ac:dyDescent="0.25">
      <c r="G1742" s="9"/>
    </row>
    <row r="1743" spans="7:7" x14ac:dyDescent="0.25">
      <c r="G1743" s="9"/>
    </row>
    <row r="1744" spans="7:7" x14ac:dyDescent="0.25">
      <c r="G1744" s="9"/>
    </row>
    <row r="1745" spans="7:7" x14ac:dyDescent="0.25">
      <c r="G1745" s="9"/>
    </row>
    <row r="1746" spans="7:7" x14ac:dyDescent="0.25">
      <c r="G1746" s="9"/>
    </row>
    <row r="1747" spans="7:7" x14ac:dyDescent="0.25">
      <c r="G1747" s="9"/>
    </row>
    <row r="1748" spans="7:7" x14ac:dyDescent="0.25">
      <c r="G1748" s="9"/>
    </row>
    <row r="1749" spans="7:7" x14ac:dyDescent="0.25">
      <c r="G1749" s="9"/>
    </row>
    <row r="1750" spans="7:7" x14ac:dyDescent="0.25">
      <c r="G1750" s="9"/>
    </row>
    <row r="1751" spans="7:7" x14ac:dyDescent="0.25">
      <c r="G1751" s="9"/>
    </row>
    <row r="1752" spans="7:7" x14ac:dyDescent="0.25">
      <c r="G1752" s="9"/>
    </row>
    <row r="1753" spans="7:7" x14ac:dyDescent="0.25">
      <c r="G1753" s="9"/>
    </row>
    <row r="1754" spans="7:7" x14ac:dyDescent="0.25">
      <c r="G1754" s="9"/>
    </row>
    <row r="1755" spans="7:7" x14ac:dyDescent="0.25">
      <c r="G1755" s="9"/>
    </row>
    <row r="1756" spans="7:7" x14ac:dyDescent="0.25">
      <c r="G1756" s="9"/>
    </row>
    <row r="1757" spans="7:7" x14ac:dyDescent="0.25">
      <c r="G1757" s="9"/>
    </row>
    <row r="1758" spans="7:7" x14ac:dyDescent="0.25">
      <c r="G1758" s="9"/>
    </row>
    <row r="1759" spans="7:7" x14ac:dyDescent="0.25">
      <c r="G1759" s="9"/>
    </row>
    <row r="1760" spans="7:7" x14ac:dyDescent="0.25">
      <c r="G1760" s="9"/>
    </row>
    <row r="1761" spans="7:7" x14ac:dyDescent="0.25">
      <c r="G1761" s="9"/>
    </row>
    <row r="1762" spans="7:7" x14ac:dyDescent="0.25">
      <c r="G1762" s="9"/>
    </row>
    <row r="1763" spans="7:7" x14ac:dyDescent="0.25">
      <c r="G1763" s="9"/>
    </row>
    <row r="1764" spans="7:7" x14ac:dyDescent="0.25">
      <c r="G1764" s="9"/>
    </row>
    <row r="1765" spans="7:7" x14ac:dyDescent="0.25">
      <c r="G1765" s="9"/>
    </row>
    <row r="1766" spans="7:7" x14ac:dyDescent="0.25">
      <c r="G1766" s="9"/>
    </row>
    <row r="1767" spans="7:7" x14ac:dyDescent="0.25">
      <c r="G1767" s="9"/>
    </row>
    <row r="1768" spans="7:7" x14ac:dyDescent="0.25">
      <c r="G1768" s="9"/>
    </row>
    <row r="1769" spans="7:7" x14ac:dyDescent="0.25">
      <c r="G1769" s="9"/>
    </row>
    <row r="1770" spans="7:7" x14ac:dyDescent="0.25">
      <c r="G1770" s="9"/>
    </row>
    <row r="1771" spans="7:7" x14ac:dyDescent="0.25">
      <c r="G1771" s="9"/>
    </row>
    <row r="1772" spans="7:7" x14ac:dyDescent="0.25">
      <c r="G1772" s="9"/>
    </row>
    <row r="1773" spans="7:7" x14ac:dyDescent="0.25">
      <c r="G1773" s="9"/>
    </row>
    <row r="1774" spans="7:7" x14ac:dyDescent="0.25">
      <c r="G1774" s="9"/>
    </row>
    <row r="1775" spans="7:7" x14ac:dyDescent="0.25">
      <c r="G1775" s="9"/>
    </row>
    <row r="1776" spans="7:7" x14ac:dyDescent="0.25">
      <c r="G1776" s="9"/>
    </row>
    <row r="1777" spans="7:7" x14ac:dyDescent="0.25">
      <c r="G1777" s="9"/>
    </row>
    <row r="1778" spans="7:7" x14ac:dyDescent="0.25">
      <c r="G1778" s="9"/>
    </row>
    <row r="1779" spans="7:7" x14ac:dyDescent="0.25">
      <c r="G1779" s="9"/>
    </row>
    <row r="1780" spans="7:7" x14ac:dyDescent="0.25">
      <c r="G1780" s="9"/>
    </row>
    <row r="1781" spans="7:7" x14ac:dyDescent="0.25">
      <c r="G1781" s="9"/>
    </row>
    <row r="1782" spans="7:7" x14ac:dyDescent="0.25">
      <c r="G1782" s="9"/>
    </row>
    <row r="1783" spans="7:7" x14ac:dyDescent="0.25">
      <c r="G1783" s="9"/>
    </row>
    <row r="1784" spans="7:7" x14ac:dyDescent="0.25">
      <c r="G1784" s="9"/>
    </row>
    <row r="1785" spans="7:7" x14ac:dyDescent="0.25">
      <c r="G1785" s="9"/>
    </row>
    <row r="1786" spans="7:7" x14ac:dyDescent="0.25">
      <c r="G1786" s="9"/>
    </row>
    <row r="1787" spans="7:7" x14ac:dyDescent="0.25">
      <c r="G1787" s="9"/>
    </row>
    <row r="1788" spans="7:7" x14ac:dyDescent="0.25">
      <c r="G1788" s="9"/>
    </row>
    <row r="1789" spans="7:7" x14ac:dyDescent="0.25">
      <c r="G1789" s="9"/>
    </row>
    <row r="1790" spans="7:7" x14ac:dyDescent="0.25">
      <c r="G1790" s="9"/>
    </row>
    <row r="1791" spans="7:7" x14ac:dyDescent="0.25">
      <c r="G1791" s="9"/>
    </row>
    <row r="1792" spans="7:7" x14ac:dyDescent="0.25">
      <c r="G1792" s="9"/>
    </row>
    <row r="1793" spans="7:7" x14ac:dyDescent="0.25">
      <c r="G1793" s="9"/>
    </row>
    <row r="1794" spans="7:7" x14ac:dyDescent="0.25">
      <c r="G1794" s="9"/>
    </row>
    <row r="1795" spans="7:7" x14ac:dyDescent="0.25">
      <c r="G1795" s="9"/>
    </row>
    <row r="1796" spans="7:7" x14ac:dyDescent="0.25">
      <c r="G1796" s="9"/>
    </row>
    <row r="1797" spans="7:7" x14ac:dyDescent="0.25">
      <c r="G1797" s="9"/>
    </row>
    <row r="1798" spans="7:7" x14ac:dyDescent="0.25">
      <c r="G1798" s="9"/>
    </row>
    <row r="1799" spans="7:7" x14ac:dyDescent="0.25">
      <c r="G1799" s="9"/>
    </row>
    <row r="1800" spans="7:7" x14ac:dyDescent="0.25">
      <c r="G1800" s="9"/>
    </row>
    <row r="1801" spans="7:7" x14ac:dyDescent="0.25">
      <c r="G1801" s="9"/>
    </row>
    <row r="1802" spans="7:7" x14ac:dyDescent="0.25">
      <c r="G1802" s="9"/>
    </row>
    <row r="1803" spans="7:7" x14ac:dyDescent="0.25">
      <c r="G1803" s="9"/>
    </row>
    <row r="1804" spans="7:7" x14ac:dyDescent="0.25">
      <c r="G1804" s="9"/>
    </row>
    <row r="1805" spans="7:7" x14ac:dyDescent="0.25">
      <c r="G1805" s="9"/>
    </row>
    <row r="1806" spans="7:7" x14ac:dyDescent="0.25">
      <c r="G1806" s="9"/>
    </row>
    <row r="1807" spans="7:7" x14ac:dyDescent="0.25">
      <c r="G1807" s="9"/>
    </row>
    <row r="1808" spans="7:7" x14ac:dyDescent="0.25">
      <c r="G1808" s="9"/>
    </row>
    <row r="1809" spans="7:7" x14ac:dyDescent="0.25">
      <c r="G1809" s="9"/>
    </row>
    <row r="1810" spans="7:7" x14ac:dyDescent="0.25">
      <c r="G1810" s="9"/>
    </row>
    <row r="1811" spans="7:7" x14ac:dyDescent="0.25">
      <c r="G1811" s="9"/>
    </row>
    <row r="1812" spans="7:7" x14ac:dyDescent="0.25">
      <c r="G1812" s="9"/>
    </row>
    <row r="1813" spans="7:7" x14ac:dyDescent="0.25">
      <c r="G1813" s="9"/>
    </row>
    <row r="1814" spans="7:7" x14ac:dyDescent="0.25">
      <c r="G1814" s="9"/>
    </row>
    <row r="1815" spans="7:7" x14ac:dyDescent="0.25">
      <c r="G1815" s="9"/>
    </row>
    <row r="1816" spans="7:7" x14ac:dyDescent="0.25">
      <c r="G1816" s="9"/>
    </row>
    <row r="1817" spans="7:7" x14ac:dyDescent="0.25">
      <c r="G1817" s="9"/>
    </row>
    <row r="1818" spans="7:7" x14ac:dyDescent="0.25">
      <c r="G1818" s="9"/>
    </row>
    <row r="1819" spans="7:7" x14ac:dyDescent="0.25">
      <c r="G1819" s="9"/>
    </row>
    <row r="1820" spans="7:7" x14ac:dyDescent="0.25">
      <c r="G1820" s="9"/>
    </row>
    <row r="1821" spans="7:7" x14ac:dyDescent="0.25">
      <c r="G1821" s="9"/>
    </row>
    <row r="1822" spans="7:7" x14ac:dyDescent="0.25">
      <c r="G1822" s="9"/>
    </row>
    <row r="1823" spans="7:7" x14ac:dyDescent="0.25">
      <c r="G1823" s="9"/>
    </row>
    <row r="1824" spans="7:7" x14ac:dyDescent="0.25">
      <c r="G1824" s="9"/>
    </row>
    <row r="1825" spans="7:7" x14ac:dyDescent="0.25">
      <c r="G1825" s="9"/>
    </row>
    <row r="1826" spans="7:7" x14ac:dyDescent="0.25">
      <c r="G1826" s="9"/>
    </row>
    <row r="1827" spans="7:7" x14ac:dyDescent="0.25">
      <c r="G1827" s="9"/>
    </row>
    <row r="1828" spans="7:7" x14ac:dyDescent="0.25">
      <c r="G1828" s="9"/>
    </row>
    <row r="1829" spans="7:7" x14ac:dyDescent="0.25">
      <c r="G1829" s="9"/>
    </row>
    <row r="1830" spans="7:7" x14ac:dyDescent="0.25">
      <c r="G1830" s="9"/>
    </row>
    <row r="1831" spans="7:7" x14ac:dyDescent="0.25">
      <c r="G1831" s="9"/>
    </row>
    <row r="1832" spans="7:7" x14ac:dyDescent="0.25">
      <c r="G1832" s="9"/>
    </row>
    <row r="1833" spans="7:7" x14ac:dyDescent="0.25">
      <c r="G1833" s="9"/>
    </row>
    <row r="1834" spans="7:7" x14ac:dyDescent="0.25">
      <c r="G1834" s="9"/>
    </row>
    <row r="1835" spans="7:7" x14ac:dyDescent="0.25">
      <c r="G1835" s="9"/>
    </row>
    <row r="1836" spans="7:7" x14ac:dyDescent="0.25">
      <c r="G1836" s="9"/>
    </row>
    <row r="1837" spans="7:7" x14ac:dyDescent="0.25">
      <c r="G1837" s="9"/>
    </row>
    <row r="1838" spans="7:7" x14ac:dyDescent="0.25">
      <c r="G1838" s="9"/>
    </row>
    <row r="1839" spans="7:7" x14ac:dyDescent="0.25">
      <c r="G1839" s="9"/>
    </row>
    <row r="1840" spans="7:7" x14ac:dyDescent="0.25">
      <c r="G1840" s="9"/>
    </row>
    <row r="1841" spans="7:7" x14ac:dyDescent="0.25">
      <c r="G1841" s="9"/>
    </row>
    <row r="1842" spans="7:7" x14ac:dyDescent="0.25">
      <c r="G1842" s="9"/>
    </row>
    <row r="1843" spans="7:7" x14ac:dyDescent="0.25">
      <c r="G1843" s="9"/>
    </row>
    <row r="1844" spans="7:7" x14ac:dyDescent="0.25">
      <c r="G1844" s="9"/>
    </row>
    <row r="1845" spans="7:7" x14ac:dyDescent="0.25">
      <c r="G1845" s="9"/>
    </row>
    <row r="1846" spans="7:7" x14ac:dyDescent="0.25">
      <c r="G1846" s="9"/>
    </row>
    <row r="1847" spans="7:7" x14ac:dyDescent="0.25">
      <c r="G1847" s="9"/>
    </row>
    <row r="1848" spans="7:7" x14ac:dyDescent="0.25">
      <c r="G1848" s="9"/>
    </row>
    <row r="1849" spans="7:7" x14ac:dyDescent="0.25">
      <c r="G1849" s="9"/>
    </row>
    <row r="1850" spans="7:7" x14ac:dyDescent="0.25">
      <c r="G1850" s="9"/>
    </row>
    <row r="1851" spans="7:7" x14ac:dyDescent="0.25">
      <c r="G1851" s="9"/>
    </row>
    <row r="1852" spans="7:7" x14ac:dyDescent="0.25">
      <c r="G1852" s="9"/>
    </row>
    <row r="1853" spans="7:7" x14ac:dyDescent="0.25">
      <c r="G1853" s="9"/>
    </row>
    <row r="1854" spans="7:7" x14ac:dyDescent="0.25">
      <c r="G1854" s="9"/>
    </row>
    <row r="1855" spans="7:7" x14ac:dyDescent="0.25">
      <c r="G1855" s="9"/>
    </row>
    <row r="1856" spans="7:7" x14ac:dyDescent="0.25">
      <c r="G1856" s="9"/>
    </row>
    <row r="1857" spans="7:7" x14ac:dyDescent="0.25">
      <c r="G1857" s="9"/>
    </row>
    <row r="1858" spans="7:7" x14ac:dyDescent="0.25">
      <c r="G1858" s="9"/>
    </row>
    <row r="1859" spans="7:7" x14ac:dyDescent="0.25">
      <c r="G1859" s="9"/>
    </row>
    <row r="1860" spans="7:7" x14ac:dyDescent="0.25">
      <c r="G1860" s="9"/>
    </row>
    <row r="1861" spans="7:7" x14ac:dyDescent="0.25">
      <c r="G1861" s="9"/>
    </row>
    <row r="1862" spans="7:7" x14ac:dyDescent="0.25">
      <c r="G1862" s="9"/>
    </row>
    <row r="1863" spans="7:7" x14ac:dyDescent="0.25">
      <c r="G1863" s="9"/>
    </row>
    <row r="1864" spans="7:7" x14ac:dyDescent="0.25">
      <c r="G1864" s="9"/>
    </row>
    <row r="1865" spans="7:7" x14ac:dyDescent="0.25">
      <c r="G1865" s="9"/>
    </row>
    <row r="1866" spans="7:7" x14ac:dyDescent="0.25">
      <c r="G1866" s="9"/>
    </row>
    <row r="1867" spans="7:7" x14ac:dyDescent="0.25">
      <c r="G1867" s="9"/>
    </row>
    <row r="1868" spans="7:7" x14ac:dyDescent="0.25">
      <c r="G1868" s="9"/>
    </row>
    <row r="1869" spans="7:7" x14ac:dyDescent="0.25">
      <c r="G1869" s="9"/>
    </row>
    <row r="1870" spans="7:7" x14ac:dyDescent="0.25">
      <c r="G1870" s="9"/>
    </row>
    <row r="1871" spans="7:7" x14ac:dyDescent="0.25">
      <c r="G1871" s="9"/>
    </row>
    <row r="1872" spans="7:7" x14ac:dyDescent="0.25">
      <c r="G1872" s="9"/>
    </row>
    <row r="1873" spans="7:7" x14ac:dyDescent="0.25">
      <c r="G1873" s="9"/>
    </row>
    <row r="1874" spans="7:7" x14ac:dyDescent="0.25">
      <c r="G1874" s="9"/>
    </row>
    <row r="1875" spans="7:7" x14ac:dyDescent="0.25">
      <c r="G1875" s="9"/>
    </row>
    <row r="1876" spans="7:7" x14ac:dyDescent="0.25">
      <c r="G1876" s="9"/>
    </row>
    <row r="1877" spans="7:7" x14ac:dyDescent="0.25">
      <c r="G1877" s="9"/>
    </row>
    <row r="1878" spans="7:7" x14ac:dyDescent="0.25">
      <c r="G1878" s="9"/>
    </row>
    <row r="1879" spans="7:7" x14ac:dyDescent="0.25">
      <c r="G1879" s="9"/>
    </row>
    <row r="1880" spans="7:7" x14ac:dyDescent="0.25">
      <c r="G1880" s="9"/>
    </row>
    <row r="1881" spans="7:7" x14ac:dyDescent="0.25">
      <c r="G1881" s="9"/>
    </row>
    <row r="1882" spans="7:7" x14ac:dyDescent="0.25">
      <c r="G1882" s="9"/>
    </row>
    <row r="1883" spans="7:7" x14ac:dyDescent="0.25">
      <c r="G1883" s="9"/>
    </row>
    <row r="1884" spans="7:7" x14ac:dyDescent="0.25">
      <c r="G1884" s="9"/>
    </row>
    <row r="1885" spans="7:7" x14ac:dyDescent="0.25">
      <c r="G1885" s="9"/>
    </row>
    <row r="1886" spans="7:7" x14ac:dyDescent="0.25">
      <c r="G1886" s="9"/>
    </row>
    <row r="1887" spans="7:7" x14ac:dyDescent="0.25">
      <c r="G1887" s="9"/>
    </row>
    <row r="1888" spans="7:7" x14ac:dyDescent="0.25">
      <c r="G1888" s="9"/>
    </row>
    <row r="1889" spans="7:7" x14ac:dyDescent="0.25">
      <c r="G1889" s="9"/>
    </row>
    <row r="1890" spans="7:7" x14ac:dyDescent="0.25">
      <c r="G1890" s="9"/>
    </row>
    <row r="1891" spans="7:7" x14ac:dyDescent="0.25">
      <c r="G1891" s="9"/>
    </row>
    <row r="1892" spans="7:7" x14ac:dyDescent="0.25">
      <c r="G1892" s="9"/>
    </row>
    <row r="1893" spans="7:7" x14ac:dyDescent="0.25">
      <c r="G1893" s="9"/>
    </row>
    <row r="1894" spans="7:7" x14ac:dyDescent="0.25">
      <c r="G1894" s="9"/>
    </row>
    <row r="1895" spans="7:7" x14ac:dyDescent="0.25">
      <c r="G1895" s="9"/>
    </row>
    <row r="1896" spans="7:7" x14ac:dyDescent="0.25">
      <c r="G1896" s="9"/>
    </row>
    <row r="1897" spans="7:7" x14ac:dyDescent="0.25">
      <c r="G1897" s="9"/>
    </row>
    <row r="1898" spans="7:7" x14ac:dyDescent="0.25">
      <c r="G1898" s="9"/>
    </row>
    <row r="1899" spans="7:7" x14ac:dyDescent="0.25">
      <c r="G1899" s="9"/>
    </row>
    <row r="1900" spans="7:7" x14ac:dyDescent="0.25">
      <c r="G1900" s="9"/>
    </row>
    <row r="1901" spans="7:7" x14ac:dyDescent="0.25">
      <c r="G1901" s="9"/>
    </row>
    <row r="1902" spans="7:7" x14ac:dyDescent="0.25">
      <c r="G1902" s="9"/>
    </row>
    <row r="1903" spans="7:7" x14ac:dyDescent="0.25">
      <c r="G1903" s="9"/>
    </row>
    <row r="1904" spans="7:7" x14ac:dyDescent="0.25">
      <c r="G1904" s="9"/>
    </row>
    <row r="1905" spans="7:7" x14ac:dyDescent="0.25">
      <c r="G1905" s="9"/>
    </row>
    <row r="1906" spans="7:7" x14ac:dyDescent="0.25">
      <c r="G1906" s="9"/>
    </row>
    <row r="1907" spans="7:7" x14ac:dyDescent="0.25">
      <c r="G1907" s="9"/>
    </row>
    <row r="1908" spans="7:7" x14ac:dyDescent="0.25">
      <c r="G1908" s="9"/>
    </row>
    <row r="1909" spans="7:7" x14ac:dyDescent="0.25">
      <c r="G1909" s="9"/>
    </row>
    <row r="1910" spans="7:7" x14ac:dyDescent="0.25">
      <c r="G1910" s="9"/>
    </row>
    <row r="1911" spans="7:7" x14ac:dyDescent="0.25">
      <c r="G1911" s="9"/>
    </row>
    <row r="1912" spans="7:7" x14ac:dyDescent="0.25">
      <c r="G1912" s="9"/>
    </row>
    <row r="1913" spans="7:7" x14ac:dyDescent="0.25">
      <c r="G1913" s="9"/>
    </row>
    <row r="1914" spans="7:7" x14ac:dyDescent="0.25">
      <c r="G1914" s="9"/>
    </row>
    <row r="1915" spans="7:7" x14ac:dyDescent="0.25">
      <c r="G1915" s="9"/>
    </row>
    <row r="1916" spans="7:7" x14ac:dyDescent="0.25">
      <c r="G1916" s="9"/>
    </row>
    <row r="1917" spans="7:7" x14ac:dyDescent="0.25">
      <c r="G1917" s="9"/>
    </row>
    <row r="1918" spans="7:7" x14ac:dyDescent="0.25">
      <c r="G1918" s="9"/>
    </row>
    <row r="1919" spans="7:7" x14ac:dyDescent="0.25">
      <c r="G1919" s="9"/>
    </row>
    <row r="1920" spans="7:7" x14ac:dyDescent="0.25">
      <c r="G1920" s="9"/>
    </row>
    <row r="1921" spans="7:7" x14ac:dyDescent="0.25">
      <c r="G1921" s="9"/>
    </row>
    <row r="1922" spans="7:7" x14ac:dyDescent="0.25">
      <c r="G1922" s="9"/>
    </row>
    <row r="1923" spans="7:7" x14ac:dyDescent="0.25">
      <c r="G1923" s="9"/>
    </row>
    <row r="1924" spans="7:7" x14ac:dyDescent="0.25">
      <c r="G1924" s="9"/>
    </row>
    <row r="1925" spans="7:7" x14ac:dyDescent="0.25">
      <c r="G1925" s="9"/>
    </row>
    <row r="1926" spans="7:7" x14ac:dyDescent="0.25">
      <c r="G1926" s="9"/>
    </row>
    <row r="1927" spans="7:7" x14ac:dyDescent="0.25">
      <c r="G1927" s="9"/>
    </row>
    <row r="1928" spans="7:7" x14ac:dyDescent="0.25">
      <c r="G1928" s="9"/>
    </row>
    <row r="1929" spans="7:7" x14ac:dyDescent="0.25">
      <c r="G1929" s="9"/>
    </row>
    <row r="1930" spans="7:7" x14ac:dyDescent="0.25">
      <c r="G1930" s="9"/>
    </row>
    <row r="1931" spans="7:7" x14ac:dyDescent="0.25">
      <c r="G1931" s="9"/>
    </row>
    <row r="1932" spans="7:7" x14ac:dyDescent="0.25">
      <c r="G1932" s="9"/>
    </row>
    <row r="1933" spans="7:7" x14ac:dyDescent="0.25">
      <c r="G1933" s="9"/>
    </row>
    <row r="1934" spans="7:7" x14ac:dyDescent="0.25">
      <c r="G1934" s="9"/>
    </row>
    <row r="1935" spans="7:7" x14ac:dyDescent="0.25">
      <c r="G1935" s="9"/>
    </row>
    <row r="1936" spans="7:7" x14ac:dyDescent="0.25">
      <c r="G1936" s="9"/>
    </row>
    <row r="1937" spans="7:7" x14ac:dyDescent="0.25">
      <c r="G1937" s="9"/>
    </row>
    <row r="1938" spans="7:7" x14ac:dyDescent="0.25">
      <c r="G1938" s="9"/>
    </row>
    <row r="1939" spans="7:7" x14ac:dyDescent="0.25">
      <c r="G1939" s="9"/>
    </row>
    <row r="1940" spans="7:7" x14ac:dyDescent="0.25">
      <c r="G1940" s="9"/>
    </row>
    <row r="1941" spans="7:7" x14ac:dyDescent="0.25">
      <c r="G1941" s="9"/>
    </row>
    <row r="1942" spans="7:7" x14ac:dyDescent="0.25">
      <c r="G1942" s="9"/>
    </row>
    <row r="1943" spans="7:7" x14ac:dyDescent="0.25">
      <c r="G1943" s="9"/>
    </row>
    <row r="1944" spans="7:7" x14ac:dyDescent="0.25">
      <c r="G1944" s="9"/>
    </row>
    <row r="1945" spans="7:7" x14ac:dyDescent="0.25">
      <c r="G1945" s="9"/>
    </row>
    <row r="1946" spans="7:7" x14ac:dyDescent="0.25">
      <c r="G1946" s="9"/>
    </row>
    <row r="1947" spans="7:7" x14ac:dyDescent="0.25">
      <c r="G1947" s="9"/>
    </row>
    <row r="1948" spans="7:7" x14ac:dyDescent="0.25">
      <c r="G1948" s="9"/>
    </row>
    <row r="1949" spans="7:7" x14ac:dyDescent="0.25">
      <c r="G1949" s="9"/>
    </row>
    <row r="1950" spans="7:7" x14ac:dyDescent="0.25">
      <c r="G1950" s="9"/>
    </row>
    <row r="1951" spans="7:7" x14ac:dyDescent="0.25">
      <c r="G1951" s="9"/>
    </row>
    <row r="1952" spans="7:7" x14ac:dyDescent="0.25">
      <c r="G1952" s="9"/>
    </row>
    <row r="1953" spans="7:7" x14ac:dyDescent="0.25">
      <c r="G1953" s="9"/>
    </row>
    <row r="1954" spans="7:7" x14ac:dyDescent="0.25">
      <c r="G1954" s="9"/>
    </row>
    <row r="1955" spans="7:7" x14ac:dyDescent="0.25">
      <c r="G1955" s="9"/>
    </row>
    <row r="1956" spans="7:7" x14ac:dyDescent="0.25">
      <c r="G1956" s="9"/>
    </row>
    <row r="1957" spans="7:7" x14ac:dyDescent="0.25">
      <c r="G1957" s="9"/>
    </row>
    <row r="1958" spans="7:7" x14ac:dyDescent="0.25">
      <c r="G1958" s="9"/>
    </row>
    <row r="1959" spans="7:7" x14ac:dyDescent="0.25">
      <c r="G1959" s="9"/>
    </row>
    <row r="1960" spans="7:7" x14ac:dyDescent="0.25">
      <c r="G1960" s="9"/>
    </row>
    <row r="1961" spans="7:7" x14ac:dyDescent="0.25">
      <c r="G1961" s="9"/>
    </row>
    <row r="1962" spans="7:7" x14ac:dyDescent="0.25">
      <c r="G1962" s="9"/>
    </row>
    <row r="1963" spans="7:7" x14ac:dyDescent="0.25">
      <c r="G1963" s="9"/>
    </row>
    <row r="1964" spans="7:7" x14ac:dyDescent="0.25">
      <c r="G1964" s="9"/>
    </row>
    <row r="1965" spans="7:7" x14ac:dyDescent="0.25">
      <c r="G1965" s="9"/>
    </row>
    <row r="1966" spans="7:7" x14ac:dyDescent="0.25">
      <c r="G1966" s="9"/>
    </row>
    <row r="1967" spans="7:7" x14ac:dyDescent="0.25">
      <c r="G1967" s="9"/>
    </row>
    <row r="1968" spans="7:7" x14ac:dyDescent="0.25">
      <c r="G1968" s="9"/>
    </row>
    <row r="1969" spans="7:7" x14ac:dyDescent="0.25">
      <c r="G1969" s="9"/>
    </row>
    <row r="1970" spans="7:7" x14ac:dyDescent="0.25">
      <c r="G1970" s="9"/>
    </row>
    <row r="1971" spans="7:7" x14ac:dyDescent="0.25">
      <c r="G1971" s="9"/>
    </row>
    <row r="1972" spans="7:7" x14ac:dyDescent="0.25">
      <c r="G1972" s="9"/>
    </row>
    <row r="1973" spans="7:7" x14ac:dyDescent="0.25">
      <c r="G1973" s="9"/>
    </row>
    <row r="1974" spans="7:7" x14ac:dyDescent="0.25">
      <c r="G1974" s="9"/>
    </row>
    <row r="1975" spans="7:7" x14ac:dyDescent="0.25">
      <c r="G1975" s="9"/>
    </row>
    <row r="1976" spans="7:7" x14ac:dyDescent="0.25">
      <c r="G1976" s="9"/>
    </row>
    <row r="1977" spans="7:7" x14ac:dyDescent="0.25">
      <c r="G1977" s="9"/>
    </row>
    <row r="1978" spans="7:7" x14ac:dyDescent="0.25">
      <c r="G1978" s="9"/>
    </row>
    <row r="1979" spans="7:7" x14ac:dyDescent="0.25">
      <c r="G1979" s="9"/>
    </row>
    <row r="1980" spans="7:7" x14ac:dyDescent="0.25">
      <c r="G1980" s="9"/>
    </row>
    <row r="1981" spans="7:7" x14ac:dyDescent="0.25">
      <c r="G1981" s="9"/>
    </row>
    <row r="1982" spans="7:7" x14ac:dyDescent="0.25">
      <c r="G1982" s="9"/>
    </row>
    <row r="1983" spans="7:7" x14ac:dyDescent="0.25">
      <c r="G1983" s="9"/>
    </row>
    <row r="1984" spans="7:7" x14ac:dyDescent="0.25">
      <c r="G1984" s="9"/>
    </row>
    <row r="1985" spans="7:7" x14ac:dyDescent="0.25">
      <c r="G1985" s="9"/>
    </row>
    <row r="1986" spans="7:7" x14ac:dyDescent="0.25">
      <c r="G1986" s="9"/>
    </row>
    <row r="1987" spans="7:7" x14ac:dyDescent="0.25">
      <c r="G1987" s="9"/>
    </row>
    <row r="1988" spans="7:7" x14ac:dyDescent="0.25">
      <c r="G1988" s="9"/>
    </row>
    <row r="1989" spans="7:7" x14ac:dyDescent="0.25">
      <c r="G1989" s="9"/>
    </row>
    <row r="1990" spans="7:7" x14ac:dyDescent="0.25">
      <c r="G1990" s="9"/>
    </row>
    <row r="1991" spans="7:7" x14ac:dyDescent="0.25">
      <c r="G1991" s="9"/>
    </row>
    <row r="1992" spans="7:7" x14ac:dyDescent="0.25">
      <c r="G1992" s="9"/>
    </row>
    <row r="1993" spans="7:7" x14ac:dyDescent="0.25">
      <c r="G1993" s="9"/>
    </row>
    <row r="1994" spans="7:7" x14ac:dyDescent="0.25">
      <c r="G1994" s="9"/>
    </row>
    <row r="1995" spans="7:7" x14ac:dyDescent="0.25">
      <c r="G1995" s="9"/>
    </row>
    <row r="1996" spans="7:7" x14ac:dyDescent="0.25">
      <c r="G1996" s="9"/>
    </row>
    <row r="1997" spans="7:7" x14ac:dyDescent="0.25">
      <c r="G1997" s="9"/>
    </row>
    <row r="1998" spans="7:7" x14ac:dyDescent="0.25">
      <c r="G1998" s="9"/>
    </row>
    <row r="1999" spans="7:7" x14ac:dyDescent="0.25">
      <c r="G1999" s="9"/>
    </row>
    <row r="2000" spans="7:7" x14ac:dyDescent="0.25">
      <c r="G2000" s="9"/>
    </row>
    <row r="2001" spans="7:7" x14ac:dyDescent="0.25">
      <c r="G2001" s="9"/>
    </row>
    <row r="2002" spans="7:7" x14ac:dyDescent="0.25">
      <c r="G2002" s="9"/>
    </row>
    <row r="2003" spans="7:7" x14ac:dyDescent="0.25">
      <c r="G2003" s="9"/>
    </row>
    <row r="2004" spans="7:7" x14ac:dyDescent="0.25">
      <c r="G2004" s="9"/>
    </row>
    <row r="2005" spans="7:7" x14ac:dyDescent="0.25">
      <c r="G2005" s="9"/>
    </row>
    <row r="2006" spans="7:7" x14ac:dyDescent="0.25">
      <c r="G2006" s="9"/>
    </row>
    <row r="2007" spans="7:7" x14ac:dyDescent="0.25">
      <c r="G2007" s="9"/>
    </row>
    <row r="2008" spans="7:7" x14ac:dyDescent="0.25">
      <c r="G2008" s="9"/>
    </row>
    <row r="2009" spans="7:7" x14ac:dyDescent="0.25">
      <c r="G2009" s="9"/>
    </row>
    <row r="2010" spans="7:7" x14ac:dyDescent="0.25">
      <c r="G2010" s="9"/>
    </row>
    <row r="2011" spans="7:7" x14ac:dyDescent="0.25">
      <c r="G2011" s="9"/>
    </row>
    <row r="2012" spans="7:7" x14ac:dyDescent="0.25">
      <c r="G2012" s="9"/>
    </row>
    <row r="2013" spans="7:7" x14ac:dyDescent="0.25">
      <c r="G2013" s="9"/>
    </row>
    <row r="2014" spans="7:7" x14ac:dyDescent="0.25">
      <c r="G2014" s="9"/>
    </row>
    <row r="2015" spans="7:7" x14ac:dyDescent="0.25">
      <c r="G2015" s="9"/>
    </row>
    <row r="2016" spans="7:7" x14ac:dyDescent="0.25">
      <c r="G2016" s="9"/>
    </row>
    <row r="2017" spans="7:7" x14ac:dyDescent="0.25">
      <c r="G2017" s="9"/>
    </row>
    <row r="2018" spans="7:7" x14ac:dyDescent="0.25">
      <c r="G2018" s="9"/>
    </row>
    <row r="2019" spans="7:7" x14ac:dyDescent="0.25">
      <c r="G2019" s="9"/>
    </row>
    <row r="2020" spans="7:7" x14ac:dyDescent="0.25">
      <c r="G2020" s="9"/>
    </row>
    <row r="2021" spans="7:7" x14ac:dyDescent="0.25">
      <c r="G2021" s="9"/>
    </row>
    <row r="2022" spans="7:7" x14ac:dyDescent="0.25">
      <c r="G2022" s="9"/>
    </row>
    <row r="2023" spans="7:7" x14ac:dyDescent="0.25">
      <c r="G2023" s="9"/>
    </row>
    <row r="2024" spans="7:7" x14ac:dyDescent="0.25">
      <c r="G2024" s="9"/>
    </row>
    <row r="2025" spans="7:7" x14ac:dyDescent="0.25">
      <c r="G2025" s="9"/>
    </row>
    <row r="2026" spans="7:7" x14ac:dyDescent="0.25">
      <c r="G2026" s="9"/>
    </row>
    <row r="2027" spans="7:7" x14ac:dyDescent="0.25">
      <c r="G2027" s="9"/>
    </row>
    <row r="2028" spans="7:7" x14ac:dyDescent="0.25">
      <c r="G2028" s="9"/>
    </row>
    <row r="2029" spans="7:7" x14ac:dyDescent="0.25">
      <c r="G2029" s="9"/>
    </row>
    <row r="2030" spans="7:7" x14ac:dyDescent="0.25">
      <c r="G2030" s="9"/>
    </row>
    <row r="2031" spans="7:7" x14ac:dyDescent="0.25">
      <c r="G2031" s="9"/>
    </row>
    <row r="2032" spans="7:7" x14ac:dyDescent="0.25">
      <c r="G2032" s="9"/>
    </row>
    <row r="2033" spans="7:7" x14ac:dyDescent="0.25">
      <c r="G2033" s="9"/>
    </row>
    <row r="2034" spans="7:7" x14ac:dyDescent="0.25">
      <c r="G2034" s="9"/>
    </row>
    <row r="2035" spans="7:7" x14ac:dyDescent="0.25">
      <c r="G2035" s="9"/>
    </row>
    <row r="2036" spans="7:7" x14ac:dyDescent="0.25">
      <c r="G2036" s="9"/>
    </row>
    <row r="2037" spans="7:7" x14ac:dyDescent="0.25">
      <c r="G2037" s="9"/>
    </row>
    <row r="2038" spans="7:7" x14ac:dyDescent="0.25">
      <c r="G2038" s="9"/>
    </row>
    <row r="2039" spans="7:7" x14ac:dyDescent="0.25">
      <c r="G2039" s="9"/>
    </row>
    <row r="2040" spans="7:7" x14ac:dyDescent="0.25">
      <c r="G2040" s="9"/>
    </row>
    <row r="2041" spans="7:7" x14ac:dyDescent="0.25">
      <c r="G2041" s="9"/>
    </row>
    <row r="2042" spans="7:7" x14ac:dyDescent="0.25">
      <c r="G2042" s="9"/>
    </row>
    <row r="2043" spans="7:7" x14ac:dyDescent="0.25">
      <c r="G2043" s="9"/>
    </row>
    <row r="2044" spans="7:7" x14ac:dyDescent="0.25">
      <c r="G2044" s="9"/>
    </row>
    <row r="2045" spans="7:7" x14ac:dyDescent="0.25">
      <c r="G2045" s="9"/>
    </row>
    <row r="2046" spans="7:7" x14ac:dyDescent="0.25">
      <c r="G2046" s="9"/>
    </row>
    <row r="2047" spans="7:7" x14ac:dyDescent="0.25">
      <c r="G2047" s="9"/>
    </row>
    <row r="2048" spans="7:7" x14ac:dyDescent="0.25">
      <c r="G2048" s="9"/>
    </row>
    <row r="2049" spans="7:7" x14ac:dyDescent="0.25">
      <c r="G2049" s="9"/>
    </row>
    <row r="2050" spans="7:7" x14ac:dyDescent="0.25">
      <c r="G2050" s="9"/>
    </row>
    <row r="2051" spans="7:7" x14ac:dyDescent="0.25">
      <c r="G2051" s="9"/>
    </row>
    <row r="2052" spans="7:7" x14ac:dyDescent="0.25">
      <c r="G2052" s="9"/>
    </row>
    <row r="2053" spans="7:7" x14ac:dyDescent="0.25">
      <c r="G2053" s="9"/>
    </row>
    <row r="2054" spans="7:7" x14ac:dyDescent="0.25">
      <c r="G2054" s="9"/>
    </row>
    <row r="2055" spans="7:7" x14ac:dyDescent="0.25">
      <c r="G2055" s="9"/>
    </row>
    <row r="2056" spans="7:7" x14ac:dyDescent="0.25">
      <c r="G2056" s="9"/>
    </row>
    <row r="2057" spans="7:7" x14ac:dyDescent="0.25">
      <c r="G2057" s="9"/>
    </row>
    <row r="2058" spans="7:7" x14ac:dyDescent="0.25">
      <c r="G2058" s="9"/>
    </row>
    <row r="2059" spans="7:7" x14ac:dyDescent="0.25">
      <c r="G2059" s="9"/>
    </row>
    <row r="2060" spans="7:7" x14ac:dyDescent="0.25">
      <c r="G2060" s="9"/>
    </row>
    <row r="2061" spans="7:7" x14ac:dyDescent="0.25">
      <c r="G2061" s="9"/>
    </row>
    <row r="2062" spans="7:7" x14ac:dyDescent="0.25">
      <c r="G2062" s="9"/>
    </row>
    <row r="2063" spans="7:7" x14ac:dyDescent="0.25">
      <c r="G2063" s="9"/>
    </row>
    <row r="2064" spans="7:7" x14ac:dyDescent="0.25">
      <c r="G2064" s="9"/>
    </row>
    <row r="2065" spans="7:7" x14ac:dyDescent="0.25">
      <c r="G2065" s="9"/>
    </row>
    <row r="2066" spans="7:7" x14ac:dyDescent="0.25">
      <c r="G2066" s="9"/>
    </row>
    <row r="2067" spans="7:7" x14ac:dyDescent="0.25">
      <c r="G2067" s="9"/>
    </row>
    <row r="2068" spans="7:7" x14ac:dyDescent="0.25">
      <c r="G2068" s="9"/>
    </row>
    <row r="2069" spans="7:7" x14ac:dyDescent="0.25">
      <c r="G2069" s="9"/>
    </row>
    <row r="2070" spans="7:7" x14ac:dyDescent="0.25">
      <c r="G2070" s="9"/>
    </row>
    <row r="2071" spans="7:7" x14ac:dyDescent="0.25">
      <c r="G2071" s="9"/>
    </row>
    <row r="2072" spans="7:7" x14ac:dyDescent="0.25">
      <c r="G2072" s="9"/>
    </row>
    <row r="2073" spans="7:7" x14ac:dyDescent="0.25">
      <c r="G2073" s="9"/>
    </row>
    <row r="2074" spans="7:7" x14ac:dyDescent="0.25">
      <c r="G2074" s="9"/>
    </row>
    <row r="2075" spans="7:7" x14ac:dyDescent="0.25">
      <c r="G2075" s="9"/>
    </row>
    <row r="2076" spans="7:7" x14ac:dyDescent="0.25">
      <c r="G2076" s="9"/>
    </row>
    <row r="2077" spans="7:7" x14ac:dyDescent="0.25">
      <c r="G2077" s="9"/>
    </row>
    <row r="2078" spans="7:7" x14ac:dyDescent="0.25">
      <c r="G2078" s="9"/>
    </row>
    <row r="2079" spans="7:7" x14ac:dyDescent="0.25">
      <c r="G2079" s="9"/>
    </row>
    <row r="2080" spans="7:7" x14ac:dyDescent="0.25">
      <c r="G2080" s="9"/>
    </row>
    <row r="2081" spans="7:7" x14ac:dyDescent="0.25">
      <c r="G2081" s="9"/>
    </row>
    <row r="2082" spans="7:7" x14ac:dyDescent="0.25">
      <c r="G2082" s="9"/>
    </row>
    <row r="2083" spans="7:7" x14ac:dyDescent="0.25">
      <c r="G2083" s="9"/>
    </row>
    <row r="2084" spans="7:7" x14ac:dyDescent="0.25">
      <c r="G2084" s="9"/>
    </row>
    <row r="2085" spans="7:7" x14ac:dyDescent="0.25">
      <c r="G2085" s="9"/>
    </row>
    <row r="2086" spans="7:7" x14ac:dyDescent="0.25">
      <c r="G2086" s="9"/>
    </row>
    <row r="2087" spans="7:7" x14ac:dyDescent="0.25">
      <c r="G2087" s="9"/>
    </row>
    <row r="2088" spans="7:7" x14ac:dyDescent="0.25">
      <c r="G2088" s="9"/>
    </row>
    <row r="2089" spans="7:7" x14ac:dyDescent="0.25">
      <c r="G2089" s="9"/>
    </row>
    <row r="2090" spans="7:7" x14ac:dyDescent="0.25">
      <c r="G2090" s="9"/>
    </row>
    <row r="2091" spans="7:7" x14ac:dyDescent="0.25">
      <c r="G2091" s="9"/>
    </row>
    <row r="2092" spans="7:7" x14ac:dyDescent="0.25">
      <c r="G2092" s="9"/>
    </row>
    <row r="2093" spans="7:7" x14ac:dyDescent="0.25">
      <c r="G2093" s="9"/>
    </row>
    <row r="2094" spans="7:7" x14ac:dyDescent="0.25">
      <c r="G2094" s="9"/>
    </row>
    <row r="2095" spans="7:7" x14ac:dyDescent="0.25">
      <c r="G2095" s="9"/>
    </row>
    <row r="2096" spans="7:7" x14ac:dyDescent="0.25">
      <c r="G2096" s="9"/>
    </row>
    <row r="2097" spans="7:7" x14ac:dyDescent="0.25">
      <c r="G2097" s="9"/>
    </row>
    <row r="2098" spans="7:7" x14ac:dyDescent="0.25">
      <c r="G2098" s="9"/>
    </row>
    <row r="2099" spans="7:7" x14ac:dyDescent="0.25">
      <c r="G2099" s="9"/>
    </row>
    <row r="2100" spans="7:7" x14ac:dyDescent="0.25">
      <c r="G2100" s="9"/>
    </row>
    <row r="2101" spans="7:7" x14ac:dyDescent="0.25">
      <c r="G2101" s="9"/>
    </row>
    <row r="2102" spans="7:7" x14ac:dyDescent="0.25">
      <c r="G2102" s="9"/>
    </row>
    <row r="2103" spans="7:7" x14ac:dyDescent="0.25">
      <c r="G2103" s="9"/>
    </row>
    <row r="2104" spans="7:7" x14ac:dyDescent="0.25">
      <c r="G2104" s="9"/>
    </row>
    <row r="2105" spans="7:7" x14ac:dyDescent="0.25">
      <c r="G2105" s="9"/>
    </row>
    <row r="2106" spans="7:7" x14ac:dyDescent="0.25">
      <c r="G2106" s="9"/>
    </row>
    <row r="2107" spans="7:7" x14ac:dyDescent="0.25">
      <c r="G2107" s="9"/>
    </row>
    <row r="2108" spans="7:7" x14ac:dyDescent="0.25">
      <c r="G2108" s="9"/>
    </row>
    <row r="2109" spans="7:7" x14ac:dyDescent="0.25">
      <c r="G2109" s="9"/>
    </row>
    <row r="2110" spans="7:7" x14ac:dyDescent="0.25">
      <c r="G2110" s="9"/>
    </row>
    <row r="2111" spans="7:7" x14ac:dyDescent="0.25">
      <c r="G2111" s="9"/>
    </row>
    <row r="2112" spans="7:7" x14ac:dyDescent="0.25">
      <c r="G2112" s="9"/>
    </row>
    <row r="2113" spans="7:7" x14ac:dyDescent="0.25">
      <c r="G2113" s="9"/>
    </row>
    <row r="2114" spans="7:7" x14ac:dyDescent="0.25">
      <c r="G2114" s="9"/>
    </row>
    <row r="2115" spans="7:7" x14ac:dyDescent="0.25">
      <c r="G2115" s="9"/>
    </row>
    <row r="2116" spans="7:7" x14ac:dyDescent="0.25">
      <c r="G2116" s="9"/>
    </row>
    <row r="2117" spans="7:7" x14ac:dyDescent="0.25">
      <c r="G2117" s="9"/>
    </row>
    <row r="2118" spans="7:7" x14ac:dyDescent="0.25">
      <c r="G2118" s="9"/>
    </row>
    <row r="2119" spans="7:7" x14ac:dyDescent="0.25">
      <c r="G2119" s="9"/>
    </row>
    <row r="2120" spans="7:7" x14ac:dyDescent="0.25">
      <c r="G2120" s="9"/>
    </row>
    <row r="2121" spans="7:7" x14ac:dyDescent="0.25">
      <c r="G2121" s="9"/>
    </row>
    <row r="2122" spans="7:7" x14ac:dyDescent="0.25">
      <c r="G2122" s="9"/>
    </row>
    <row r="2123" spans="7:7" x14ac:dyDescent="0.25">
      <c r="G2123" s="9"/>
    </row>
    <row r="2124" spans="7:7" x14ac:dyDescent="0.25">
      <c r="G2124" s="9"/>
    </row>
    <row r="2125" spans="7:7" x14ac:dyDescent="0.25">
      <c r="G2125" s="9"/>
    </row>
    <row r="2126" spans="7:7" x14ac:dyDescent="0.25">
      <c r="G2126" s="9"/>
    </row>
    <row r="2127" spans="7:7" x14ac:dyDescent="0.25">
      <c r="G2127" s="9"/>
    </row>
    <row r="2128" spans="7:7" x14ac:dyDescent="0.25">
      <c r="G2128" s="9"/>
    </row>
    <row r="2129" spans="7:7" x14ac:dyDescent="0.25">
      <c r="G2129" s="9"/>
    </row>
    <row r="2130" spans="7:7" x14ac:dyDescent="0.25">
      <c r="G2130" s="9"/>
    </row>
    <row r="2131" spans="7:7" x14ac:dyDescent="0.25">
      <c r="G2131" s="9"/>
    </row>
    <row r="2132" spans="7:7" x14ac:dyDescent="0.25">
      <c r="G2132" s="9"/>
    </row>
    <row r="2133" spans="7:7" x14ac:dyDescent="0.25">
      <c r="G2133" s="9"/>
    </row>
    <row r="2134" spans="7:7" x14ac:dyDescent="0.25">
      <c r="G2134" s="9"/>
    </row>
    <row r="2135" spans="7:7" x14ac:dyDescent="0.25">
      <c r="G2135" s="9"/>
    </row>
    <row r="2136" spans="7:7" x14ac:dyDescent="0.25">
      <c r="G2136" s="9"/>
    </row>
    <row r="2137" spans="7:7" x14ac:dyDescent="0.25">
      <c r="G2137" s="9"/>
    </row>
    <row r="2138" spans="7:7" x14ac:dyDescent="0.25">
      <c r="G2138" s="9"/>
    </row>
    <row r="2139" spans="7:7" x14ac:dyDescent="0.25">
      <c r="G2139" s="9"/>
    </row>
    <row r="2140" spans="7:7" x14ac:dyDescent="0.25">
      <c r="G2140" s="9"/>
    </row>
    <row r="2141" spans="7:7" x14ac:dyDescent="0.25">
      <c r="G2141" s="9"/>
    </row>
    <row r="2142" spans="7:7" x14ac:dyDescent="0.25">
      <c r="G2142" s="9"/>
    </row>
    <row r="2143" spans="7:7" x14ac:dyDescent="0.25">
      <c r="G2143" s="9"/>
    </row>
    <row r="2144" spans="7:7" x14ac:dyDescent="0.25">
      <c r="G2144" s="9"/>
    </row>
    <row r="2145" spans="7:7" x14ac:dyDescent="0.25">
      <c r="G2145" s="9"/>
    </row>
    <row r="2146" spans="7:7" x14ac:dyDescent="0.25">
      <c r="G2146" s="9"/>
    </row>
    <row r="2147" spans="7:7" x14ac:dyDescent="0.25">
      <c r="G2147" s="9"/>
    </row>
    <row r="2148" spans="7:7" x14ac:dyDescent="0.25">
      <c r="G2148" s="9"/>
    </row>
    <row r="2149" spans="7:7" x14ac:dyDescent="0.25">
      <c r="G2149" s="9"/>
    </row>
    <row r="2150" spans="7:7" x14ac:dyDescent="0.25">
      <c r="G2150" s="9"/>
    </row>
    <row r="2151" spans="7:7" x14ac:dyDescent="0.25">
      <c r="G2151" s="9"/>
    </row>
    <row r="2152" spans="7:7" x14ac:dyDescent="0.25">
      <c r="G2152" s="9"/>
    </row>
    <row r="2153" spans="7:7" x14ac:dyDescent="0.25">
      <c r="G2153" s="9"/>
    </row>
    <row r="2154" spans="7:7" x14ac:dyDescent="0.25">
      <c r="G2154" s="9"/>
    </row>
    <row r="2155" spans="7:7" x14ac:dyDescent="0.25">
      <c r="G2155" s="9"/>
    </row>
    <row r="2156" spans="7:7" x14ac:dyDescent="0.25">
      <c r="G2156" s="9"/>
    </row>
    <row r="2157" spans="7:7" x14ac:dyDescent="0.25">
      <c r="G2157" s="9"/>
    </row>
    <row r="2158" spans="7:7" x14ac:dyDescent="0.25">
      <c r="G2158" s="9"/>
    </row>
    <row r="2159" spans="7:7" x14ac:dyDescent="0.25">
      <c r="G2159" s="9"/>
    </row>
    <row r="2160" spans="7:7" x14ac:dyDescent="0.25">
      <c r="G2160" s="9"/>
    </row>
    <row r="2161" spans="7:7" x14ac:dyDescent="0.25">
      <c r="G2161" s="9"/>
    </row>
    <row r="2162" spans="7:7" x14ac:dyDescent="0.25">
      <c r="G2162" s="9"/>
    </row>
    <row r="2163" spans="7:7" x14ac:dyDescent="0.25">
      <c r="G2163" s="9"/>
    </row>
    <row r="2164" spans="7:7" x14ac:dyDescent="0.25">
      <c r="G2164" s="9"/>
    </row>
    <row r="2165" spans="7:7" x14ac:dyDescent="0.25">
      <c r="G2165" s="9"/>
    </row>
    <row r="2166" spans="7:7" x14ac:dyDescent="0.25">
      <c r="G2166" s="9"/>
    </row>
    <row r="2167" spans="7:7" x14ac:dyDescent="0.25">
      <c r="G2167" s="9"/>
    </row>
    <row r="2168" spans="7:7" x14ac:dyDescent="0.25">
      <c r="G2168" s="9"/>
    </row>
    <row r="2169" spans="7:7" x14ac:dyDescent="0.25">
      <c r="G2169" s="9"/>
    </row>
    <row r="2170" spans="7:7" x14ac:dyDescent="0.25">
      <c r="G2170" s="9"/>
    </row>
    <row r="2171" spans="7:7" x14ac:dyDescent="0.25">
      <c r="G2171" s="9"/>
    </row>
    <row r="2172" spans="7:7" x14ac:dyDescent="0.25">
      <c r="G2172" s="9"/>
    </row>
    <row r="2173" spans="7:7" x14ac:dyDescent="0.25">
      <c r="G2173" s="9"/>
    </row>
    <row r="2174" spans="7:7" x14ac:dyDescent="0.25">
      <c r="G2174" s="9"/>
    </row>
    <row r="2175" spans="7:7" x14ac:dyDescent="0.25">
      <c r="G2175" s="9"/>
    </row>
    <row r="2176" spans="7:7" x14ac:dyDescent="0.25">
      <c r="G2176" s="9"/>
    </row>
    <row r="2177" spans="7:7" x14ac:dyDescent="0.25">
      <c r="G2177" s="9"/>
    </row>
    <row r="2178" spans="7:7" x14ac:dyDescent="0.25">
      <c r="G2178" s="9"/>
    </row>
    <row r="2179" spans="7:7" x14ac:dyDescent="0.25">
      <c r="G2179" s="9"/>
    </row>
    <row r="2180" spans="7:7" x14ac:dyDescent="0.25">
      <c r="G2180" s="9"/>
    </row>
    <row r="2181" spans="7:7" x14ac:dyDescent="0.25">
      <c r="G2181" s="9"/>
    </row>
    <row r="2182" spans="7:7" x14ac:dyDescent="0.25">
      <c r="G2182" s="9"/>
    </row>
    <row r="2183" spans="7:7" x14ac:dyDescent="0.25">
      <c r="G2183" s="9"/>
    </row>
    <row r="2184" spans="7:7" x14ac:dyDescent="0.25">
      <c r="G2184" s="9"/>
    </row>
    <row r="2185" spans="7:7" x14ac:dyDescent="0.25">
      <c r="G2185" s="9"/>
    </row>
    <row r="2186" spans="7:7" x14ac:dyDescent="0.25">
      <c r="G2186" s="9"/>
    </row>
    <row r="2187" spans="7:7" x14ac:dyDescent="0.25">
      <c r="G2187" s="9"/>
    </row>
    <row r="2188" spans="7:7" x14ac:dyDescent="0.25">
      <c r="G2188" s="9"/>
    </row>
    <row r="2189" spans="7:7" x14ac:dyDescent="0.25">
      <c r="G2189" s="9"/>
    </row>
    <row r="2190" spans="7:7" x14ac:dyDescent="0.25">
      <c r="G2190" s="9"/>
    </row>
    <row r="2191" spans="7:7" x14ac:dyDescent="0.25">
      <c r="G2191" s="9"/>
    </row>
    <row r="2192" spans="7:7" x14ac:dyDescent="0.25">
      <c r="G2192" s="9"/>
    </row>
    <row r="2193" spans="7:7" x14ac:dyDescent="0.25">
      <c r="G2193" s="9"/>
    </row>
    <row r="2194" spans="7:7" x14ac:dyDescent="0.25">
      <c r="G2194" s="9"/>
    </row>
    <row r="2195" spans="7:7" x14ac:dyDescent="0.25">
      <c r="G2195" s="9"/>
    </row>
    <row r="2196" spans="7:7" x14ac:dyDescent="0.25">
      <c r="G2196" s="9"/>
    </row>
    <row r="2197" spans="7:7" x14ac:dyDescent="0.25">
      <c r="G2197" s="9"/>
    </row>
    <row r="2198" spans="7:7" x14ac:dyDescent="0.25">
      <c r="G2198" s="9"/>
    </row>
    <row r="2199" spans="7:7" x14ac:dyDescent="0.25">
      <c r="G2199" s="9"/>
    </row>
    <row r="2200" spans="7:7" x14ac:dyDescent="0.25">
      <c r="G2200" s="9"/>
    </row>
    <row r="2201" spans="7:7" x14ac:dyDescent="0.25">
      <c r="G2201" s="9"/>
    </row>
    <row r="2202" spans="7:7" x14ac:dyDescent="0.25">
      <c r="G2202" s="9"/>
    </row>
    <row r="2203" spans="7:7" x14ac:dyDescent="0.25">
      <c r="G2203" s="9"/>
    </row>
    <row r="2204" spans="7:7" x14ac:dyDescent="0.25">
      <c r="G2204" s="9"/>
    </row>
    <row r="2205" spans="7:7" x14ac:dyDescent="0.25">
      <c r="G2205" s="9"/>
    </row>
    <row r="2206" spans="7:7" x14ac:dyDescent="0.25">
      <c r="G2206" s="9"/>
    </row>
    <row r="2207" spans="7:7" x14ac:dyDescent="0.25">
      <c r="G2207" s="9"/>
    </row>
    <row r="2208" spans="7:7" x14ac:dyDescent="0.25">
      <c r="G2208" s="9"/>
    </row>
    <row r="2209" spans="7:7" x14ac:dyDescent="0.25">
      <c r="G2209" s="9"/>
    </row>
    <row r="2210" spans="7:7" x14ac:dyDescent="0.25">
      <c r="G2210" s="9"/>
    </row>
    <row r="2211" spans="7:7" x14ac:dyDescent="0.25">
      <c r="G2211" s="9"/>
    </row>
    <row r="2212" spans="7:7" x14ac:dyDescent="0.25">
      <c r="G2212" s="9"/>
    </row>
    <row r="2213" spans="7:7" x14ac:dyDescent="0.25">
      <c r="G2213" s="9"/>
    </row>
    <row r="2214" spans="7:7" x14ac:dyDescent="0.25">
      <c r="G2214" s="9"/>
    </row>
    <row r="2215" spans="7:7" x14ac:dyDescent="0.25">
      <c r="G2215" s="9"/>
    </row>
    <row r="2216" spans="7:7" x14ac:dyDescent="0.25">
      <c r="G2216" s="9"/>
    </row>
    <row r="2217" spans="7:7" x14ac:dyDescent="0.25">
      <c r="G2217" s="9"/>
    </row>
    <row r="2218" spans="7:7" x14ac:dyDescent="0.25">
      <c r="G2218" s="9"/>
    </row>
    <row r="2219" spans="7:7" x14ac:dyDescent="0.25">
      <c r="G2219" s="9"/>
    </row>
    <row r="2220" spans="7:7" x14ac:dyDescent="0.25">
      <c r="G2220" s="9"/>
    </row>
    <row r="2221" spans="7:7" x14ac:dyDescent="0.25">
      <c r="G2221" s="9"/>
    </row>
    <row r="2222" spans="7:7" x14ac:dyDescent="0.25">
      <c r="G2222" s="9"/>
    </row>
    <row r="2223" spans="7:7" x14ac:dyDescent="0.25">
      <c r="G2223" s="9"/>
    </row>
    <row r="2224" spans="7:7" x14ac:dyDescent="0.25">
      <c r="G2224" s="9"/>
    </row>
    <row r="2225" spans="7:7" x14ac:dyDescent="0.25">
      <c r="G2225" s="9"/>
    </row>
    <row r="2226" spans="7:7" x14ac:dyDescent="0.25">
      <c r="G2226" s="9"/>
    </row>
    <row r="2227" spans="7:7" x14ac:dyDescent="0.25">
      <c r="G2227" s="9"/>
    </row>
    <row r="2228" spans="7:7" x14ac:dyDescent="0.25">
      <c r="G2228" s="9"/>
    </row>
    <row r="2229" spans="7:7" x14ac:dyDescent="0.25">
      <c r="G2229" s="9"/>
    </row>
    <row r="2230" spans="7:7" x14ac:dyDescent="0.25">
      <c r="G2230" s="9"/>
    </row>
    <row r="2231" spans="7:7" x14ac:dyDescent="0.25">
      <c r="G2231" s="9"/>
    </row>
    <row r="2232" spans="7:7" x14ac:dyDescent="0.25">
      <c r="G2232" s="9"/>
    </row>
    <row r="2233" spans="7:7" x14ac:dyDescent="0.25">
      <c r="G2233" s="9"/>
    </row>
    <row r="2234" spans="7:7" x14ac:dyDescent="0.25">
      <c r="G2234" s="9"/>
    </row>
    <row r="2235" spans="7:7" x14ac:dyDescent="0.25">
      <c r="G2235" s="9"/>
    </row>
    <row r="2236" spans="7:7" x14ac:dyDescent="0.25">
      <c r="G2236" s="9"/>
    </row>
    <row r="2237" spans="7:7" x14ac:dyDescent="0.25">
      <c r="G2237" s="9"/>
    </row>
    <row r="2238" spans="7:7" x14ac:dyDescent="0.25">
      <c r="G2238" s="9"/>
    </row>
    <row r="2239" spans="7:7" x14ac:dyDescent="0.25">
      <c r="G2239" s="9"/>
    </row>
    <row r="2240" spans="7:7" x14ac:dyDescent="0.25">
      <c r="G2240" s="9"/>
    </row>
    <row r="2241" spans="7:7" x14ac:dyDescent="0.25">
      <c r="G2241" s="9"/>
    </row>
    <row r="2242" spans="7:7" x14ac:dyDescent="0.25">
      <c r="G2242" s="9"/>
    </row>
    <row r="2243" spans="7:7" x14ac:dyDescent="0.25">
      <c r="G2243" s="9"/>
    </row>
    <row r="2244" spans="7:7" x14ac:dyDescent="0.25">
      <c r="G2244" s="9"/>
    </row>
    <row r="2245" spans="7:7" x14ac:dyDescent="0.25">
      <c r="G2245" s="9"/>
    </row>
    <row r="2246" spans="7:7" x14ac:dyDescent="0.25">
      <c r="G2246" s="9"/>
    </row>
    <row r="2247" spans="7:7" x14ac:dyDescent="0.25">
      <c r="G2247" s="9"/>
    </row>
    <row r="2248" spans="7:7" x14ac:dyDescent="0.25">
      <c r="G2248" s="9"/>
    </row>
    <row r="2249" spans="7:7" x14ac:dyDescent="0.25">
      <c r="G2249" s="9"/>
    </row>
    <row r="2250" spans="7:7" x14ac:dyDescent="0.25">
      <c r="G2250" s="9"/>
    </row>
    <row r="2251" spans="7:7" x14ac:dyDescent="0.25">
      <c r="G2251" s="9"/>
    </row>
    <row r="2252" spans="7:7" x14ac:dyDescent="0.25">
      <c r="G2252" s="9"/>
    </row>
    <row r="2253" spans="7:7" x14ac:dyDescent="0.25">
      <c r="G2253" s="9"/>
    </row>
    <row r="2254" spans="7:7" x14ac:dyDescent="0.25">
      <c r="G2254" s="9"/>
    </row>
    <row r="2255" spans="7:7" x14ac:dyDescent="0.25">
      <c r="G2255" s="9"/>
    </row>
    <row r="2256" spans="7:7" x14ac:dyDescent="0.25">
      <c r="G2256" s="9"/>
    </row>
    <row r="2257" spans="7:7" x14ac:dyDescent="0.25">
      <c r="G2257" s="9"/>
    </row>
    <row r="2258" spans="7:7" x14ac:dyDescent="0.25">
      <c r="G2258" s="9"/>
    </row>
    <row r="2259" spans="7:7" x14ac:dyDescent="0.25">
      <c r="G2259" s="9"/>
    </row>
    <row r="2260" spans="7:7" x14ac:dyDescent="0.25">
      <c r="G2260" s="9"/>
    </row>
    <row r="2261" spans="7:7" x14ac:dyDescent="0.25">
      <c r="G2261" s="9"/>
    </row>
    <row r="2262" spans="7:7" x14ac:dyDescent="0.25">
      <c r="G2262" s="9"/>
    </row>
    <row r="2263" spans="7:7" x14ac:dyDescent="0.25">
      <c r="G2263" s="9"/>
    </row>
    <row r="2264" spans="7:7" x14ac:dyDescent="0.25">
      <c r="G2264" s="9"/>
    </row>
    <row r="2265" spans="7:7" x14ac:dyDescent="0.25">
      <c r="G2265" s="9"/>
    </row>
    <row r="2266" spans="7:7" x14ac:dyDescent="0.25">
      <c r="G2266" s="9"/>
    </row>
    <row r="2267" spans="7:7" x14ac:dyDescent="0.25">
      <c r="G2267" s="9"/>
    </row>
    <row r="2268" spans="7:7" x14ac:dyDescent="0.25">
      <c r="G2268" s="9"/>
    </row>
    <row r="2269" spans="7:7" x14ac:dyDescent="0.25">
      <c r="G2269" s="9"/>
    </row>
    <row r="2270" spans="7:7" x14ac:dyDescent="0.25">
      <c r="G2270" s="9"/>
    </row>
    <row r="2271" spans="7:7" x14ac:dyDescent="0.25">
      <c r="G2271" s="9"/>
    </row>
    <row r="2272" spans="7:7" x14ac:dyDescent="0.25">
      <c r="G2272" s="9"/>
    </row>
    <row r="2273" spans="7:7" x14ac:dyDescent="0.25">
      <c r="G2273" s="9"/>
    </row>
    <row r="2274" spans="7:7" x14ac:dyDescent="0.25">
      <c r="G2274" s="9"/>
    </row>
    <row r="2275" spans="7:7" x14ac:dyDescent="0.25">
      <c r="G2275" s="9"/>
    </row>
    <row r="2276" spans="7:7" x14ac:dyDescent="0.25">
      <c r="G2276" s="9"/>
    </row>
    <row r="2277" spans="7:7" x14ac:dyDescent="0.25">
      <c r="G2277" s="9"/>
    </row>
    <row r="2278" spans="7:7" x14ac:dyDescent="0.25">
      <c r="G2278" s="9"/>
    </row>
    <row r="2279" spans="7:7" x14ac:dyDescent="0.25">
      <c r="G2279" s="9"/>
    </row>
    <row r="2280" spans="7:7" x14ac:dyDescent="0.25">
      <c r="G2280" s="9"/>
    </row>
    <row r="2281" spans="7:7" x14ac:dyDescent="0.25">
      <c r="G2281" s="9"/>
    </row>
    <row r="2282" spans="7:7" x14ac:dyDescent="0.25">
      <c r="G2282" s="9"/>
    </row>
    <row r="2283" spans="7:7" x14ac:dyDescent="0.25">
      <c r="G2283" s="9"/>
    </row>
    <row r="2284" spans="7:7" x14ac:dyDescent="0.25">
      <c r="G2284" s="9"/>
    </row>
    <row r="2285" spans="7:7" x14ac:dyDescent="0.25">
      <c r="G2285" s="9"/>
    </row>
    <row r="2286" spans="7:7" x14ac:dyDescent="0.25">
      <c r="G2286" s="9"/>
    </row>
    <row r="2287" spans="7:7" x14ac:dyDescent="0.25">
      <c r="G2287" s="9"/>
    </row>
    <row r="2288" spans="7:7" x14ac:dyDescent="0.25">
      <c r="G2288" s="9"/>
    </row>
    <row r="2289" spans="7:7" x14ac:dyDescent="0.25">
      <c r="G2289" s="9"/>
    </row>
    <row r="2290" spans="7:7" x14ac:dyDescent="0.25">
      <c r="G2290" s="9"/>
    </row>
    <row r="2291" spans="7:7" x14ac:dyDescent="0.25">
      <c r="G2291" s="9"/>
    </row>
    <row r="2292" spans="7:7" x14ac:dyDescent="0.25">
      <c r="G2292" s="9"/>
    </row>
    <row r="2293" spans="7:7" x14ac:dyDescent="0.25">
      <c r="G2293" s="9"/>
    </row>
    <row r="2294" spans="7:7" x14ac:dyDescent="0.25">
      <c r="G2294" s="9"/>
    </row>
    <row r="2295" spans="7:7" x14ac:dyDescent="0.25">
      <c r="G2295" s="9"/>
    </row>
    <row r="2296" spans="7:7" x14ac:dyDescent="0.25">
      <c r="G2296" s="9"/>
    </row>
    <row r="2297" spans="7:7" x14ac:dyDescent="0.25">
      <c r="G2297" s="9"/>
    </row>
    <row r="2298" spans="7:7" x14ac:dyDescent="0.25">
      <c r="G2298" s="9"/>
    </row>
    <row r="2299" spans="7:7" x14ac:dyDescent="0.25">
      <c r="G2299" s="9"/>
    </row>
    <row r="2300" spans="7:7" x14ac:dyDescent="0.25">
      <c r="G2300" s="9"/>
    </row>
    <row r="2301" spans="7:7" x14ac:dyDescent="0.25">
      <c r="G2301" s="9"/>
    </row>
    <row r="2302" spans="7:7" x14ac:dyDescent="0.25">
      <c r="G2302" s="9"/>
    </row>
    <row r="2303" spans="7:7" x14ac:dyDescent="0.25">
      <c r="G2303" s="9"/>
    </row>
    <row r="2304" spans="7:7" x14ac:dyDescent="0.25">
      <c r="G2304" s="9"/>
    </row>
    <row r="2305" spans="7:7" x14ac:dyDescent="0.25">
      <c r="G2305" s="9"/>
    </row>
    <row r="2306" spans="7:7" x14ac:dyDescent="0.25">
      <c r="G2306" s="9"/>
    </row>
    <row r="2307" spans="7:7" x14ac:dyDescent="0.25">
      <c r="G2307" s="9"/>
    </row>
    <row r="2308" spans="7:7" x14ac:dyDescent="0.25">
      <c r="G2308" s="9"/>
    </row>
    <row r="2309" spans="7:7" x14ac:dyDescent="0.25">
      <c r="G2309" s="9"/>
    </row>
    <row r="2310" spans="7:7" x14ac:dyDescent="0.25">
      <c r="G2310" s="9"/>
    </row>
    <row r="2311" spans="7:7" x14ac:dyDescent="0.25">
      <c r="G2311" s="9"/>
    </row>
    <row r="2312" spans="7:7" x14ac:dyDescent="0.25">
      <c r="G2312" s="9"/>
    </row>
    <row r="2313" spans="7:7" x14ac:dyDescent="0.25">
      <c r="G2313" s="9"/>
    </row>
    <row r="2314" spans="7:7" x14ac:dyDescent="0.25">
      <c r="G2314" s="9"/>
    </row>
    <row r="2315" spans="7:7" x14ac:dyDescent="0.25">
      <c r="G2315" s="9"/>
    </row>
    <row r="2316" spans="7:7" x14ac:dyDescent="0.25">
      <c r="G2316" s="9"/>
    </row>
    <row r="2317" spans="7:7" x14ac:dyDescent="0.25">
      <c r="G2317" s="9"/>
    </row>
    <row r="2318" spans="7:7" x14ac:dyDescent="0.25">
      <c r="G2318" s="9"/>
    </row>
    <row r="2319" spans="7:7" x14ac:dyDescent="0.25">
      <c r="G2319" s="9"/>
    </row>
    <row r="2320" spans="7:7" x14ac:dyDescent="0.25">
      <c r="G2320" s="9"/>
    </row>
    <row r="2321" spans="7:7" x14ac:dyDescent="0.25">
      <c r="G2321" s="9"/>
    </row>
    <row r="2322" spans="7:7" x14ac:dyDescent="0.25">
      <c r="G2322" s="9"/>
    </row>
    <row r="2323" spans="7:7" x14ac:dyDescent="0.25">
      <c r="G2323" s="9"/>
    </row>
    <row r="2324" spans="7:7" x14ac:dyDescent="0.25">
      <c r="G2324" s="9"/>
    </row>
    <row r="2325" spans="7:7" x14ac:dyDescent="0.25">
      <c r="G2325" s="9"/>
    </row>
    <row r="2326" spans="7:7" x14ac:dyDescent="0.25">
      <c r="G2326" s="9"/>
    </row>
    <row r="2327" spans="7:7" x14ac:dyDescent="0.25">
      <c r="G2327" s="9"/>
    </row>
    <row r="2328" spans="7:7" x14ac:dyDescent="0.25">
      <c r="G2328" s="9"/>
    </row>
    <row r="2329" spans="7:7" x14ac:dyDescent="0.25">
      <c r="G2329" s="9"/>
    </row>
    <row r="2330" spans="7:7" x14ac:dyDescent="0.25">
      <c r="G2330" s="9"/>
    </row>
    <row r="2331" spans="7:7" x14ac:dyDescent="0.25">
      <c r="G2331" s="9"/>
    </row>
    <row r="2332" spans="7:7" x14ac:dyDescent="0.25">
      <c r="G2332" s="9"/>
    </row>
    <row r="2333" spans="7:7" x14ac:dyDescent="0.25">
      <c r="G2333" s="9"/>
    </row>
    <row r="2334" spans="7:7" x14ac:dyDescent="0.25">
      <c r="G2334" s="9"/>
    </row>
    <row r="2335" spans="7:7" x14ac:dyDescent="0.25">
      <c r="G2335" s="9"/>
    </row>
    <row r="2336" spans="7:7" x14ac:dyDescent="0.25">
      <c r="G2336" s="9"/>
    </row>
    <row r="2337" spans="7:7" x14ac:dyDescent="0.25">
      <c r="G2337" s="9"/>
    </row>
    <row r="2338" spans="7:7" x14ac:dyDescent="0.25">
      <c r="G2338" s="9"/>
    </row>
    <row r="2339" spans="7:7" x14ac:dyDescent="0.25">
      <c r="G2339" s="9"/>
    </row>
    <row r="2340" spans="7:7" x14ac:dyDescent="0.25">
      <c r="G2340" s="9"/>
    </row>
    <row r="2341" spans="7:7" x14ac:dyDescent="0.25">
      <c r="G2341" s="9"/>
    </row>
    <row r="2342" spans="7:7" x14ac:dyDescent="0.25">
      <c r="G2342" s="9"/>
    </row>
    <row r="2343" spans="7:7" x14ac:dyDescent="0.25">
      <c r="G2343" s="9"/>
    </row>
    <row r="2344" spans="7:7" x14ac:dyDescent="0.25">
      <c r="G2344" s="9"/>
    </row>
    <row r="2345" spans="7:7" x14ac:dyDescent="0.25">
      <c r="G2345" s="9"/>
    </row>
    <row r="2346" spans="7:7" x14ac:dyDescent="0.25">
      <c r="G2346" s="9"/>
    </row>
    <row r="2347" spans="7:7" x14ac:dyDescent="0.25">
      <c r="G2347" s="9"/>
    </row>
    <row r="2348" spans="7:7" x14ac:dyDescent="0.25">
      <c r="G2348" s="9"/>
    </row>
    <row r="2349" spans="7:7" x14ac:dyDescent="0.25">
      <c r="G2349" s="9"/>
    </row>
    <row r="2350" spans="7:7" x14ac:dyDescent="0.25">
      <c r="G2350" s="9"/>
    </row>
    <row r="2351" spans="7:7" x14ac:dyDescent="0.25">
      <c r="G2351" s="9"/>
    </row>
    <row r="2352" spans="7:7" x14ac:dyDescent="0.25">
      <c r="G2352" s="9"/>
    </row>
    <row r="2353" spans="7:7" x14ac:dyDescent="0.25">
      <c r="G2353" s="9"/>
    </row>
    <row r="2354" spans="7:7" x14ac:dyDescent="0.25">
      <c r="G2354" s="9"/>
    </row>
    <row r="2355" spans="7:7" x14ac:dyDescent="0.25">
      <c r="G2355" s="9"/>
    </row>
    <row r="2356" spans="7:7" x14ac:dyDescent="0.25">
      <c r="G2356" s="9"/>
    </row>
    <row r="2357" spans="7:7" x14ac:dyDescent="0.25">
      <c r="G2357" s="9"/>
    </row>
    <row r="2358" spans="7:7" x14ac:dyDescent="0.25">
      <c r="G2358" s="9"/>
    </row>
    <row r="2359" spans="7:7" x14ac:dyDescent="0.25">
      <c r="G2359" s="9"/>
    </row>
    <row r="2360" spans="7:7" x14ac:dyDescent="0.25">
      <c r="G2360" s="9"/>
    </row>
    <row r="2361" spans="7:7" x14ac:dyDescent="0.25">
      <c r="G2361" s="9"/>
    </row>
    <row r="2362" spans="7:7" x14ac:dyDescent="0.25">
      <c r="G2362" s="9"/>
    </row>
    <row r="2363" spans="7:7" x14ac:dyDescent="0.25">
      <c r="G2363" s="9"/>
    </row>
    <row r="2364" spans="7:7" x14ac:dyDescent="0.25">
      <c r="G2364" s="9"/>
    </row>
    <row r="2365" spans="7:7" x14ac:dyDescent="0.25">
      <c r="G2365" s="9"/>
    </row>
    <row r="2366" spans="7:7" x14ac:dyDescent="0.25">
      <c r="G2366" s="9"/>
    </row>
    <row r="2367" spans="7:7" x14ac:dyDescent="0.25">
      <c r="G2367" s="9"/>
    </row>
    <row r="2368" spans="7:7" x14ac:dyDescent="0.25">
      <c r="G2368" s="9"/>
    </row>
    <row r="2369" spans="7:7" x14ac:dyDescent="0.25">
      <c r="G2369" s="9"/>
    </row>
    <row r="2370" spans="7:7" x14ac:dyDescent="0.25">
      <c r="G2370" s="9"/>
    </row>
    <row r="2371" spans="7:7" x14ac:dyDescent="0.25">
      <c r="G2371" s="9"/>
    </row>
    <row r="2372" spans="7:7" x14ac:dyDescent="0.25">
      <c r="G2372" s="9"/>
    </row>
    <row r="2373" spans="7:7" x14ac:dyDescent="0.25">
      <c r="G2373" s="9"/>
    </row>
    <row r="2374" spans="7:7" x14ac:dyDescent="0.25">
      <c r="G2374" s="9"/>
    </row>
    <row r="2375" spans="7:7" x14ac:dyDescent="0.25">
      <c r="G2375" s="9"/>
    </row>
    <row r="2376" spans="7:7" x14ac:dyDescent="0.25">
      <c r="G2376" s="9"/>
    </row>
    <row r="2377" spans="7:7" x14ac:dyDescent="0.25">
      <c r="G2377" s="9"/>
    </row>
    <row r="2378" spans="7:7" x14ac:dyDescent="0.25">
      <c r="G2378" s="9"/>
    </row>
    <row r="2379" spans="7:7" x14ac:dyDescent="0.25">
      <c r="G2379" s="9"/>
    </row>
    <row r="2380" spans="7:7" x14ac:dyDescent="0.25">
      <c r="G2380" s="9"/>
    </row>
    <row r="2381" spans="7:7" x14ac:dyDescent="0.25">
      <c r="G2381" s="9"/>
    </row>
    <row r="2382" spans="7:7" x14ac:dyDescent="0.25">
      <c r="G2382" s="9"/>
    </row>
    <row r="2383" spans="7:7" x14ac:dyDescent="0.25">
      <c r="G2383" s="9"/>
    </row>
    <row r="2384" spans="7:7" x14ac:dyDescent="0.25">
      <c r="G2384" s="9"/>
    </row>
    <row r="2385" spans="7:7" x14ac:dyDescent="0.25">
      <c r="G2385" s="9"/>
    </row>
    <row r="2386" spans="7:7" x14ac:dyDescent="0.25">
      <c r="G2386" s="9"/>
    </row>
    <row r="2387" spans="7:7" x14ac:dyDescent="0.25">
      <c r="G2387" s="9"/>
    </row>
    <row r="2388" spans="7:7" x14ac:dyDescent="0.25">
      <c r="G2388" s="9"/>
    </row>
    <row r="2389" spans="7:7" x14ac:dyDescent="0.25">
      <c r="G2389" s="9"/>
    </row>
    <row r="2390" spans="7:7" x14ac:dyDescent="0.25">
      <c r="G2390" s="9"/>
    </row>
    <row r="2391" spans="7:7" x14ac:dyDescent="0.25">
      <c r="G2391" s="9"/>
    </row>
    <row r="2392" spans="7:7" x14ac:dyDescent="0.25">
      <c r="G2392" s="9"/>
    </row>
    <row r="2393" spans="7:7" x14ac:dyDescent="0.25">
      <c r="G2393" s="9"/>
    </row>
    <row r="2394" spans="7:7" x14ac:dyDescent="0.25">
      <c r="G2394" s="9"/>
    </row>
    <row r="2395" spans="7:7" x14ac:dyDescent="0.25">
      <c r="G2395" s="9"/>
    </row>
    <row r="2396" spans="7:7" x14ac:dyDescent="0.25">
      <c r="G2396" s="9"/>
    </row>
    <row r="2397" spans="7:7" x14ac:dyDescent="0.25">
      <c r="G2397" s="9"/>
    </row>
    <row r="2398" spans="7:7" x14ac:dyDescent="0.25">
      <c r="G2398" s="9"/>
    </row>
    <row r="2399" spans="7:7" x14ac:dyDescent="0.25">
      <c r="G2399" s="9"/>
    </row>
    <row r="2400" spans="7:7" x14ac:dyDescent="0.25">
      <c r="G2400" s="9"/>
    </row>
    <row r="2401" spans="7:7" x14ac:dyDescent="0.25">
      <c r="G2401" s="9"/>
    </row>
    <row r="2402" spans="7:7" x14ac:dyDescent="0.25">
      <c r="G2402" s="9"/>
    </row>
    <row r="2403" spans="7:7" x14ac:dyDescent="0.25">
      <c r="G2403" s="9"/>
    </row>
    <row r="2404" spans="7:7" x14ac:dyDescent="0.25">
      <c r="G2404" s="9"/>
    </row>
    <row r="2405" spans="7:7" x14ac:dyDescent="0.25">
      <c r="G2405" s="9"/>
    </row>
    <row r="2406" spans="7:7" x14ac:dyDescent="0.25">
      <c r="G2406" s="9"/>
    </row>
    <row r="2407" spans="7:7" x14ac:dyDescent="0.25">
      <c r="G2407" s="9"/>
    </row>
    <row r="2408" spans="7:7" x14ac:dyDescent="0.25">
      <c r="G2408" s="9"/>
    </row>
    <row r="2409" spans="7:7" x14ac:dyDescent="0.25">
      <c r="G2409" s="9"/>
    </row>
    <row r="2410" spans="7:7" x14ac:dyDescent="0.25">
      <c r="G2410" s="9"/>
    </row>
    <row r="2411" spans="7:7" x14ac:dyDescent="0.25">
      <c r="G2411" s="9"/>
    </row>
    <row r="2412" spans="7:7" x14ac:dyDescent="0.25">
      <c r="G2412" s="9"/>
    </row>
    <row r="2413" spans="7:7" x14ac:dyDescent="0.25">
      <c r="G2413" s="9"/>
    </row>
    <row r="2414" spans="7:7" x14ac:dyDescent="0.25">
      <c r="G2414" s="9"/>
    </row>
    <row r="2415" spans="7:7" x14ac:dyDescent="0.25">
      <c r="G2415" s="9"/>
    </row>
    <row r="2416" spans="7:7" x14ac:dyDescent="0.25">
      <c r="G2416" s="9"/>
    </row>
    <row r="2417" spans="7:7" x14ac:dyDescent="0.25">
      <c r="G2417" s="9"/>
    </row>
    <row r="2418" spans="7:7" x14ac:dyDescent="0.25">
      <c r="G2418" s="9"/>
    </row>
    <row r="2419" spans="7:7" x14ac:dyDescent="0.25">
      <c r="G2419" s="9"/>
    </row>
    <row r="2420" spans="7:7" x14ac:dyDescent="0.25">
      <c r="G2420" s="9"/>
    </row>
    <row r="2421" spans="7:7" x14ac:dyDescent="0.25">
      <c r="G2421" s="9"/>
    </row>
    <row r="2422" spans="7:7" x14ac:dyDescent="0.25">
      <c r="G2422" s="9"/>
    </row>
    <row r="2423" spans="7:7" x14ac:dyDescent="0.25">
      <c r="G2423" s="9"/>
    </row>
    <row r="2424" spans="7:7" x14ac:dyDescent="0.25">
      <c r="G2424" s="9"/>
    </row>
    <row r="2425" spans="7:7" x14ac:dyDescent="0.25">
      <c r="G2425" s="9"/>
    </row>
    <row r="2426" spans="7:7" x14ac:dyDescent="0.25">
      <c r="G2426" s="9"/>
    </row>
    <row r="2427" spans="7:7" x14ac:dyDescent="0.25">
      <c r="G2427" s="9"/>
    </row>
    <row r="2428" spans="7:7" x14ac:dyDescent="0.25">
      <c r="G2428" s="9"/>
    </row>
    <row r="2429" spans="7:7" x14ac:dyDescent="0.25">
      <c r="G2429" s="9"/>
    </row>
    <row r="2430" spans="7:7" x14ac:dyDescent="0.25">
      <c r="G2430" s="9"/>
    </row>
    <row r="2431" spans="7:7" x14ac:dyDescent="0.25">
      <c r="G2431" s="9"/>
    </row>
    <row r="2432" spans="7:7" x14ac:dyDescent="0.25">
      <c r="G2432" s="9"/>
    </row>
    <row r="2433" spans="7:7" x14ac:dyDescent="0.25">
      <c r="G2433" s="9"/>
    </row>
    <row r="2434" spans="7:7" x14ac:dyDescent="0.25">
      <c r="G2434" s="9"/>
    </row>
    <row r="2435" spans="7:7" x14ac:dyDescent="0.25">
      <c r="G2435" s="9"/>
    </row>
    <row r="2436" spans="7:7" x14ac:dyDescent="0.25">
      <c r="G2436" s="9"/>
    </row>
    <row r="2437" spans="7:7" x14ac:dyDescent="0.25">
      <c r="G2437" s="9"/>
    </row>
    <row r="2438" spans="7:7" x14ac:dyDescent="0.25">
      <c r="G2438" s="9"/>
    </row>
    <row r="2439" spans="7:7" x14ac:dyDescent="0.25">
      <c r="G2439" s="9"/>
    </row>
    <row r="2440" spans="7:7" x14ac:dyDescent="0.25">
      <c r="G2440" s="9"/>
    </row>
    <row r="2441" spans="7:7" x14ac:dyDescent="0.25">
      <c r="G2441" s="9"/>
    </row>
    <row r="2442" spans="7:7" x14ac:dyDescent="0.25">
      <c r="G2442" s="9"/>
    </row>
    <row r="2443" spans="7:7" x14ac:dyDescent="0.25">
      <c r="G2443" s="9"/>
    </row>
    <row r="2444" spans="7:7" x14ac:dyDescent="0.25">
      <c r="G2444" s="9"/>
    </row>
    <row r="2445" spans="7:7" x14ac:dyDescent="0.25">
      <c r="G2445" s="9"/>
    </row>
    <row r="2446" spans="7:7" x14ac:dyDescent="0.25">
      <c r="G2446" s="9"/>
    </row>
    <row r="2447" spans="7:7" x14ac:dyDescent="0.25">
      <c r="G2447" s="9"/>
    </row>
    <row r="2448" spans="7:7" x14ac:dyDescent="0.25">
      <c r="G2448" s="9"/>
    </row>
    <row r="2449" spans="7:7" x14ac:dyDescent="0.25">
      <c r="G2449" s="9"/>
    </row>
    <row r="2450" spans="7:7" x14ac:dyDescent="0.25">
      <c r="G2450" s="9"/>
    </row>
    <row r="2451" spans="7:7" x14ac:dyDescent="0.25">
      <c r="G2451" s="9"/>
    </row>
    <row r="2452" spans="7:7" x14ac:dyDescent="0.25">
      <c r="G2452" s="9"/>
    </row>
    <row r="2453" spans="7:7" x14ac:dyDescent="0.25">
      <c r="G2453" s="9"/>
    </row>
    <row r="2454" spans="7:7" x14ac:dyDescent="0.25">
      <c r="G2454" s="9"/>
    </row>
    <row r="2455" spans="7:7" x14ac:dyDescent="0.25">
      <c r="G2455" s="9"/>
    </row>
    <row r="2456" spans="7:7" x14ac:dyDescent="0.25">
      <c r="G2456" s="9"/>
    </row>
    <row r="2457" spans="7:7" x14ac:dyDescent="0.25">
      <c r="G2457" s="9"/>
    </row>
    <row r="2458" spans="7:7" x14ac:dyDescent="0.25">
      <c r="G2458" s="9"/>
    </row>
    <row r="2459" spans="7:7" x14ac:dyDescent="0.25">
      <c r="G2459" s="9"/>
    </row>
    <row r="2460" spans="7:7" x14ac:dyDescent="0.25">
      <c r="G2460" s="9"/>
    </row>
    <row r="2461" spans="7:7" x14ac:dyDescent="0.25">
      <c r="G2461" s="9"/>
    </row>
    <row r="2462" spans="7:7" x14ac:dyDescent="0.25">
      <c r="G2462" s="9"/>
    </row>
    <row r="2463" spans="7:7" x14ac:dyDescent="0.25">
      <c r="G2463" s="9"/>
    </row>
    <row r="2464" spans="7:7" x14ac:dyDescent="0.25">
      <c r="G2464" s="9"/>
    </row>
    <row r="2465" spans="7:7" x14ac:dyDescent="0.25">
      <c r="G2465" s="9"/>
    </row>
    <row r="2466" spans="7:7" x14ac:dyDescent="0.25">
      <c r="G2466" s="9"/>
    </row>
    <row r="2467" spans="7:7" x14ac:dyDescent="0.25">
      <c r="G2467" s="9"/>
    </row>
    <row r="2468" spans="7:7" x14ac:dyDescent="0.25">
      <c r="G2468" s="9"/>
    </row>
    <row r="2469" spans="7:7" x14ac:dyDescent="0.25">
      <c r="G2469" s="9"/>
    </row>
    <row r="2470" spans="7:7" x14ac:dyDescent="0.25">
      <c r="G2470" s="9"/>
    </row>
    <row r="2471" spans="7:7" x14ac:dyDescent="0.25">
      <c r="G2471" s="9"/>
    </row>
    <row r="2472" spans="7:7" x14ac:dyDescent="0.25">
      <c r="G2472" s="9"/>
    </row>
    <row r="2473" spans="7:7" x14ac:dyDescent="0.25">
      <c r="G2473" s="9"/>
    </row>
    <row r="2474" spans="7:7" x14ac:dyDescent="0.25">
      <c r="G2474" s="9"/>
    </row>
    <row r="2475" spans="7:7" x14ac:dyDescent="0.25">
      <c r="G2475" s="9"/>
    </row>
    <row r="2476" spans="7:7" x14ac:dyDescent="0.25">
      <c r="G2476" s="9"/>
    </row>
    <row r="2477" spans="7:7" x14ac:dyDescent="0.25">
      <c r="G2477" s="9"/>
    </row>
    <row r="2478" spans="7:7" x14ac:dyDescent="0.25">
      <c r="G2478" s="9"/>
    </row>
    <row r="2479" spans="7:7" x14ac:dyDescent="0.25">
      <c r="G2479" s="9"/>
    </row>
    <row r="2480" spans="7:7" x14ac:dyDescent="0.25">
      <c r="G2480" s="9"/>
    </row>
    <row r="2481" spans="7:7" x14ac:dyDescent="0.25">
      <c r="G2481" s="9"/>
    </row>
    <row r="2482" spans="7:7" x14ac:dyDescent="0.25">
      <c r="G2482" s="9"/>
    </row>
    <row r="2483" spans="7:7" x14ac:dyDescent="0.25">
      <c r="G2483" s="9"/>
    </row>
    <row r="2484" spans="7:7" x14ac:dyDescent="0.25">
      <c r="G2484" s="9"/>
    </row>
    <row r="2485" spans="7:7" x14ac:dyDescent="0.25">
      <c r="G2485" s="9"/>
    </row>
    <row r="2486" spans="7:7" x14ac:dyDescent="0.25">
      <c r="G2486" s="9"/>
    </row>
    <row r="2487" spans="7:7" x14ac:dyDescent="0.25">
      <c r="G2487" s="9"/>
    </row>
    <row r="2488" spans="7:7" x14ac:dyDescent="0.25">
      <c r="G2488" s="9"/>
    </row>
    <row r="2489" spans="7:7" x14ac:dyDescent="0.25">
      <c r="G2489" s="9"/>
    </row>
    <row r="2490" spans="7:7" x14ac:dyDescent="0.25">
      <c r="G2490" s="9"/>
    </row>
    <row r="2491" spans="7:7" x14ac:dyDescent="0.25">
      <c r="G2491" s="9"/>
    </row>
    <row r="2492" spans="7:7" x14ac:dyDescent="0.25">
      <c r="G2492" s="9"/>
    </row>
    <row r="2493" spans="7:7" x14ac:dyDescent="0.25">
      <c r="G2493" s="9"/>
    </row>
    <row r="2494" spans="7:7" x14ac:dyDescent="0.25">
      <c r="G2494" s="9"/>
    </row>
    <row r="2495" spans="7:7" x14ac:dyDescent="0.25">
      <c r="G2495" s="9"/>
    </row>
    <row r="2496" spans="7:7" x14ac:dyDescent="0.25">
      <c r="G2496" s="9"/>
    </row>
    <row r="2497" spans="7:7" x14ac:dyDescent="0.25">
      <c r="G2497" s="9"/>
    </row>
    <row r="2498" spans="7:7" x14ac:dyDescent="0.25">
      <c r="G2498" s="9"/>
    </row>
    <row r="2499" spans="7:7" x14ac:dyDescent="0.25">
      <c r="G2499" s="9"/>
    </row>
    <row r="2500" spans="7:7" x14ac:dyDescent="0.25">
      <c r="G2500" s="9"/>
    </row>
    <row r="2501" spans="7:7" x14ac:dyDescent="0.25">
      <c r="G2501" s="9"/>
    </row>
    <row r="2502" spans="7:7" x14ac:dyDescent="0.25">
      <c r="G2502" s="9"/>
    </row>
    <row r="2503" spans="7:7" x14ac:dyDescent="0.25">
      <c r="G2503" s="9"/>
    </row>
    <row r="2504" spans="7:7" x14ac:dyDescent="0.25">
      <c r="G2504" s="9"/>
    </row>
    <row r="2505" spans="7:7" x14ac:dyDescent="0.25">
      <c r="G2505" s="9"/>
    </row>
    <row r="2506" spans="7:7" x14ac:dyDescent="0.25">
      <c r="G2506" s="9"/>
    </row>
    <row r="2507" spans="7:7" x14ac:dyDescent="0.25">
      <c r="G2507" s="9"/>
    </row>
    <row r="2508" spans="7:7" x14ac:dyDescent="0.25">
      <c r="G2508" s="9"/>
    </row>
    <row r="2509" spans="7:7" x14ac:dyDescent="0.25">
      <c r="G2509" s="9"/>
    </row>
    <row r="2510" spans="7:7" x14ac:dyDescent="0.25">
      <c r="G2510" s="9"/>
    </row>
    <row r="2511" spans="7:7" x14ac:dyDescent="0.25">
      <c r="G2511" s="9"/>
    </row>
    <row r="2512" spans="7:7" x14ac:dyDescent="0.25">
      <c r="G2512" s="9"/>
    </row>
    <row r="2513" spans="7:7" x14ac:dyDescent="0.25">
      <c r="G2513" s="9"/>
    </row>
    <row r="2514" spans="7:7" x14ac:dyDescent="0.25">
      <c r="G2514" s="9"/>
    </row>
    <row r="2515" spans="7:7" x14ac:dyDescent="0.25">
      <c r="G2515" s="9"/>
    </row>
    <row r="2516" spans="7:7" x14ac:dyDescent="0.25">
      <c r="G2516" s="9"/>
    </row>
    <row r="2517" spans="7:7" x14ac:dyDescent="0.25">
      <c r="G2517" s="9"/>
    </row>
    <row r="2518" spans="7:7" x14ac:dyDescent="0.25">
      <c r="G2518" s="9"/>
    </row>
    <row r="2519" spans="7:7" x14ac:dyDescent="0.25">
      <c r="G2519" s="9"/>
    </row>
    <row r="2520" spans="7:7" x14ac:dyDescent="0.25">
      <c r="G2520" s="9"/>
    </row>
    <row r="2521" spans="7:7" x14ac:dyDescent="0.25">
      <c r="G2521" s="9"/>
    </row>
    <row r="2522" spans="7:7" x14ac:dyDescent="0.25">
      <c r="G2522" s="9"/>
    </row>
    <row r="2523" spans="7:7" x14ac:dyDescent="0.25">
      <c r="G2523" s="9"/>
    </row>
    <row r="2524" spans="7:7" x14ac:dyDescent="0.25">
      <c r="G2524" s="9"/>
    </row>
    <row r="2525" spans="7:7" x14ac:dyDescent="0.25">
      <c r="G2525" s="9"/>
    </row>
    <row r="2526" spans="7:7" x14ac:dyDescent="0.25">
      <c r="G2526" s="9"/>
    </row>
    <row r="2527" spans="7:7" x14ac:dyDescent="0.25">
      <c r="G2527" s="9"/>
    </row>
    <row r="2528" spans="7:7" x14ac:dyDescent="0.25">
      <c r="G2528" s="9"/>
    </row>
    <row r="2529" spans="7:7" x14ac:dyDescent="0.25">
      <c r="G2529" s="9"/>
    </row>
    <row r="2530" spans="7:7" x14ac:dyDescent="0.25">
      <c r="G2530" s="9"/>
    </row>
    <row r="2531" spans="7:7" x14ac:dyDescent="0.25">
      <c r="G2531" s="9"/>
    </row>
    <row r="2532" spans="7:7" x14ac:dyDescent="0.25">
      <c r="G2532" s="9"/>
    </row>
    <row r="2533" spans="7:7" x14ac:dyDescent="0.25">
      <c r="G2533" s="9"/>
    </row>
    <row r="2534" spans="7:7" x14ac:dyDescent="0.25">
      <c r="G2534" s="9"/>
    </row>
    <row r="2535" spans="7:7" x14ac:dyDescent="0.25">
      <c r="G2535" s="9"/>
    </row>
    <row r="2536" spans="7:7" x14ac:dyDescent="0.25">
      <c r="G2536" s="9"/>
    </row>
    <row r="2537" spans="7:7" x14ac:dyDescent="0.25">
      <c r="G2537" s="9"/>
    </row>
    <row r="2538" spans="7:7" x14ac:dyDescent="0.25">
      <c r="G2538" s="9"/>
    </row>
    <row r="2539" spans="7:7" x14ac:dyDescent="0.25">
      <c r="G2539" s="9"/>
    </row>
    <row r="2540" spans="7:7" x14ac:dyDescent="0.25">
      <c r="G2540" s="9"/>
    </row>
    <row r="2541" spans="7:7" x14ac:dyDescent="0.25">
      <c r="G2541" s="9"/>
    </row>
    <row r="2542" spans="7:7" x14ac:dyDescent="0.25">
      <c r="G2542" s="9"/>
    </row>
    <row r="2543" spans="7:7" x14ac:dyDescent="0.25">
      <c r="G2543" s="9"/>
    </row>
    <row r="2544" spans="7:7" x14ac:dyDescent="0.25">
      <c r="G2544" s="9"/>
    </row>
    <row r="2545" spans="7:7" x14ac:dyDescent="0.25">
      <c r="G2545" s="9"/>
    </row>
    <row r="2546" spans="7:7" x14ac:dyDescent="0.25">
      <c r="G2546" s="9"/>
    </row>
    <row r="2547" spans="7:7" x14ac:dyDescent="0.25">
      <c r="G2547" s="9"/>
    </row>
    <row r="2548" spans="7:7" x14ac:dyDescent="0.25">
      <c r="G2548" s="9"/>
    </row>
    <row r="2549" spans="7:7" x14ac:dyDescent="0.25">
      <c r="G2549" s="9"/>
    </row>
    <row r="2550" spans="7:7" x14ac:dyDescent="0.25">
      <c r="G2550" s="9"/>
    </row>
    <row r="2551" spans="7:7" x14ac:dyDescent="0.25">
      <c r="G2551" s="9"/>
    </row>
    <row r="2552" spans="7:7" x14ac:dyDescent="0.25">
      <c r="G2552" s="9"/>
    </row>
    <row r="2553" spans="7:7" x14ac:dyDescent="0.25">
      <c r="G2553" s="9"/>
    </row>
    <row r="2554" spans="7:7" x14ac:dyDescent="0.25">
      <c r="G2554" s="9"/>
    </row>
    <row r="2555" spans="7:7" x14ac:dyDescent="0.25">
      <c r="G2555" s="9"/>
    </row>
    <row r="2556" spans="7:7" x14ac:dyDescent="0.25">
      <c r="G2556" s="9"/>
    </row>
    <row r="2557" spans="7:7" x14ac:dyDescent="0.25">
      <c r="G2557" s="9"/>
    </row>
    <row r="2558" spans="7:7" x14ac:dyDescent="0.25">
      <c r="G2558" s="9"/>
    </row>
    <row r="2559" spans="7:7" x14ac:dyDescent="0.25">
      <c r="G2559" s="9"/>
    </row>
    <row r="2560" spans="7:7" x14ac:dyDescent="0.25">
      <c r="G2560" s="9"/>
    </row>
    <row r="2561" spans="7:7" x14ac:dyDescent="0.25">
      <c r="G2561" s="9"/>
    </row>
    <row r="2562" spans="7:7" x14ac:dyDescent="0.25">
      <c r="G2562" s="9"/>
    </row>
    <row r="2563" spans="7:7" x14ac:dyDescent="0.25">
      <c r="G2563" s="9"/>
    </row>
    <row r="2564" spans="7:7" x14ac:dyDescent="0.25">
      <c r="G2564" s="9"/>
    </row>
    <row r="2565" spans="7:7" x14ac:dyDescent="0.25">
      <c r="G2565" s="9"/>
    </row>
    <row r="2566" spans="7:7" x14ac:dyDescent="0.25">
      <c r="G2566" s="9"/>
    </row>
    <row r="2567" spans="7:7" x14ac:dyDescent="0.25">
      <c r="G2567" s="9"/>
    </row>
    <row r="2568" spans="7:7" x14ac:dyDescent="0.25">
      <c r="G2568" s="9"/>
    </row>
    <row r="2569" spans="7:7" x14ac:dyDescent="0.25">
      <c r="G2569" s="9"/>
    </row>
    <row r="2570" spans="7:7" x14ac:dyDescent="0.25">
      <c r="G2570" s="9"/>
    </row>
    <row r="2571" spans="7:7" x14ac:dyDescent="0.25">
      <c r="G2571" s="9"/>
    </row>
    <row r="2572" spans="7:7" x14ac:dyDescent="0.25">
      <c r="G2572" s="9"/>
    </row>
    <row r="2573" spans="7:7" x14ac:dyDescent="0.25">
      <c r="G2573" s="9"/>
    </row>
    <row r="2574" spans="7:7" x14ac:dyDescent="0.25">
      <c r="G2574" s="9"/>
    </row>
    <row r="2575" spans="7:7" x14ac:dyDescent="0.25">
      <c r="G2575" s="9"/>
    </row>
    <row r="2576" spans="7:7" x14ac:dyDescent="0.25">
      <c r="G2576" s="9"/>
    </row>
    <row r="2577" spans="7:7" x14ac:dyDescent="0.25">
      <c r="G2577" s="9"/>
    </row>
    <row r="2578" spans="7:7" x14ac:dyDescent="0.25">
      <c r="G2578" s="9"/>
    </row>
    <row r="2579" spans="7:7" x14ac:dyDescent="0.25">
      <c r="G2579" s="9"/>
    </row>
    <row r="2580" spans="7:7" x14ac:dyDescent="0.25">
      <c r="G2580" s="9"/>
    </row>
    <row r="2581" spans="7:7" x14ac:dyDescent="0.25">
      <c r="G2581" s="9"/>
    </row>
    <row r="2582" spans="7:7" x14ac:dyDescent="0.25">
      <c r="G2582" s="9"/>
    </row>
    <row r="2583" spans="7:7" x14ac:dyDescent="0.25">
      <c r="G2583" s="9"/>
    </row>
    <row r="2584" spans="7:7" x14ac:dyDescent="0.25">
      <c r="G2584" s="9"/>
    </row>
    <row r="2585" spans="7:7" x14ac:dyDescent="0.25">
      <c r="G2585" s="9"/>
    </row>
    <row r="2586" spans="7:7" x14ac:dyDescent="0.25">
      <c r="G2586" s="9"/>
    </row>
    <row r="2587" spans="7:7" x14ac:dyDescent="0.25">
      <c r="G2587" s="9"/>
    </row>
    <row r="2588" spans="7:7" x14ac:dyDescent="0.25">
      <c r="G2588" s="9"/>
    </row>
    <row r="2589" spans="7:7" x14ac:dyDescent="0.25">
      <c r="G2589" s="9"/>
    </row>
    <row r="2590" spans="7:7" x14ac:dyDescent="0.25">
      <c r="G2590" s="9"/>
    </row>
    <row r="2591" spans="7:7" x14ac:dyDescent="0.25">
      <c r="G2591" s="9"/>
    </row>
    <row r="2592" spans="7:7" x14ac:dyDescent="0.25">
      <c r="G2592" s="9"/>
    </row>
    <row r="2593" spans="7:7" x14ac:dyDescent="0.25">
      <c r="G2593" s="9"/>
    </row>
    <row r="2594" spans="7:7" x14ac:dyDescent="0.25">
      <c r="G2594" s="9"/>
    </row>
    <row r="2595" spans="7:7" x14ac:dyDescent="0.25">
      <c r="G2595" s="9"/>
    </row>
    <row r="2596" spans="7:7" x14ac:dyDescent="0.25">
      <c r="G2596" s="9"/>
    </row>
    <row r="2597" spans="7:7" x14ac:dyDescent="0.25">
      <c r="G2597" s="9"/>
    </row>
    <row r="2598" spans="7:7" x14ac:dyDescent="0.25">
      <c r="G2598" s="9"/>
    </row>
    <row r="2599" spans="7:7" x14ac:dyDescent="0.25">
      <c r="G2599" s="9"/>
    </row>
    <row r="2600" spans="7:7" x14ac:dyDescent="0.25">
      <c r="G2600" s="9"/>
    </row>
    <row r="2601" spans="7:7" x14ac:dyDescent="0.25">
      <c r="G2601" s="9"/>
    </row>
    <row r="2602" spans="7:7" x14ac:dyDescent="0.25">
      <c r="G2602" s="9"/>
    </row>
    <row r="2603" spans="7:7" x14ac:dyDescent="0.25">
      <c r="G2603" s="9"/>
    </row>
    <row r="2604" spans="7:7" x14ac:dyDescent="0.25">
      <c r="G2604" s="9"/>
    </row>
    <row r="2605" spans="7:7" x14ac:dyDescent="0.25">
      <c r="G2605" s="9"/>
    </row>
    <row r="2606" spans="7:7" x14ac:dyDescent="0.25">
      <c r="G2606" s="9"/>
    </row>
    <row r="2607" spans="7:7" x14ac:dyDescent="0.25">
      <c r="G2607" s="9"/>
    </row>
    <row r="2608" spans="7:7" x14ac:dyDescent="0.25">
      <c r="G2608" s="9"/>
    </row>
    <row r="2609" spans="7:7" x14ac:dyDescent="0.25">
      <c r="G2609" s="9"/>
    </row>
    <row r="2610" spans="7:7" x14ac:dyDescent="0.25">
      <c r="G2610" s="9"/>
    </row>
    <row r="2611" spans="7:7" x14ac:dyDescent="0.25">
      <c r="G2611" s="9"/>
    </row>
    <row r="2612" spans="7:7" x14ac:dyDescent="0.25">
      <c r="G2612" s="9"/>
    </row>
    <row r="2613" spans="7:7" x14ac:dyDescent="0.25">
      <c r="G2613" s="9"/>
    </row>
    <row r="2614" spans="7:7" x14ac:dyDescent="0.25">
      <c r="G2614" s="9"/>
    </row>
    <row r="2615" spans="7:7" x14ac:dyDescent="0.25">
      <c r="G2615" s="9"/>
    </row>
    <row r="2616" spans="7:7" x14ac:dyDescent="0.25">
      <c r="G2616" s="9"/>
    </row>
    <row r="2617" spans="7:7" x14ac:dyDescent="0.25">
      <c r="G2617" s="9"/>
    </row>
    <row r="2618" spans="7:7" x14ac:dyDescent="0.25">
      <c r="G2618" s="9"/>
    </row>
    <row r="2619" spans="7:7" x14ac:dyDescent="0.25">
      <c r="G2619" s="9"/>
    </row>
    <row r="2620" spans="7:7" x14ac:dyDescent="0.25">
      <c r="G2620" s="9"/>
    </row>
    <row r="2621" spans="7:7" x14ac:dyDescent="0.25">
      <c r="G2621" s="9"/>
    </row>
    <row r="2622" spans="7:7" x14ac:dyDescent="0.25">
      <c r="G2622" s="9"/>
    </row>
    <row r="2623" spans="7:7" x14ac:dyDescent="0.25">
      <c r="G2623" s="9"/>
    </row>
    <row r="2624" spans="7:7" x14ac:dyDescent="0.25">
      <c r="G2624" s="9"/>
    </row>
    <row r="2625" spans="7:7" x14ac:dyDescent="0.25">
      <c r="G2625" s="9"/>
    </row>
    <row r="2626" spans="7:7" x14ac:dyDescent="0.25">
      <c r="G2626" s="9"/>
    </row>
    <row r="2627" spans="7:7" x14ac:dyDescent="0.25">
      <c r="G2627" s="9"/>
    </row>
    <row r="2628" spans="7:7" x14ac:dyDescent="0.25">
      <c r="G2628" s="9"/>
    </row>
    <row r="2629" spans="7:7" x14ac:dyDescent="0.25">
      <c r="G2629" s="9"/>
    </row>
    <row r="2630" spans="7:7" x14ac:dyDescent="0.25">
      <c r="G2630" s="9"/>
    </row>
    <row r="2631" spans="7:7" x14ac:dyDescent="0.25">
      <c r="G2631" s="9"/>
    </row>
    <row r="2632" spans="7:7" x14ac:dyDescent="0.25">
      <c r="G2632" s="9"/>
    </row>
    <row r="2633" spans="7:7" x14ac:dyDescent="0.25">
      <c r="G2633" s="9"/>
    </row>
    <row r="2634" spans="7:7" x14ac:dyDescent="0.25">
      <c r="G2634" s="9"/>
    </row>
    <row r="2635" spans="7:7" x14ac:dyDescent="0.25">
      <c r="G2635" s="9"/>
    </row>
    <row r="2636" spans="7:7" x14ac:dyDescent="0.25">
      <c r="G2636" s="9"/>
    </row>
    <row r="2637" spans="7:7" x14ac:dyDescent="0.25">
      <c r="G2637" s="9"/>
    </row>
    <row r="2638" spans="7:7" x14ac:dyDescent="0.25">
      <c r="G2638" s="9"/>
    </row>
    <row r="2639" spans="7:7" x14ac:dyDescent="0.25">
      <c r="G2639" s="9"/>
    </row>
    <row r="2640" spans="7:7" x14ac:dyDescent="0.25">
      <c r="G2640" s="9"/>
    </row>
    <row r="2641" spans="7:7" x14ac:dyDescent="0.25">
      <c r="G2641" s="9"/>
    </row>
    <row r="2642" spans="7:7" x14ac:dyDescent="0.25">
      <c r="G2642" s="9"/>
    </row>
    <row r="2643" spans="7:7" x14ac:dyDescent="0.25">
      <c r="G2643" s="9"/>
    </row>
    <row r="2644" spans="7:7" x14ac:dyDescent="0.25">
      <c r="G2644" s="9"/>
    </row>
    <row r="2645" spans="7:7" x14ac:dyDescent="0.25">
      <c r="G2645" s="9"/>
    </row>
    <row r="2646" spans="7:7" x14ac:dyDescent="0.25">
      <c r="G2646" s="9"/>
    </row>
    <row r="2647" spans="7:7" x14ac:dyDescent="0.25">
      <c r="G2647" s="9"/>
    </row>
    <row r="2648" spans="7:7" x14ac:dyDescent="0.25">
      <c r="G2648" s="9"/>
    </row>
    <row r="2649" spans="7:7" x14ac:dyDescent="0.25">
      <c r="G2649" s="9"/>
    </row>
    <row r="2650" spans="7:7" x14ac:dyDescent="0.25">
      <c r="G2650" s="9"/>
    </row>
    <row r="2651" spans="7:7" x14ac:dyDescent="0.25">
      <c r="G2651" s="9"/>
    </row>
    <row r="2652" spans="7:7" x14ac:dyDescent="0.25">
      <c r="G2652" s="9"/>
    </row>
    <row r="2653" spans="7:7" x14ac:dyDescent="0.25">
      <c r="G2653" s="9"/>
    </row>
    <row r="2654" spans="7:7" x14ac:dyDescent="0.25">
      <c r="G2654" s="9"/>
    </row>
    <row r="2655" spans="7:7" x14ac:dyDescent="0.25">
      <c r="G2655" s="9"/>
    </row>
    <row r="2656" spans="7:7" x14ac:dyDescent="0.25">
      <c r="G2656" s="9"/>
    </row>
    <row r="2657" spans="7:7" x14ac:dyDescent="0.25">
      <c r="G2657" s="9"/>
    </row>
    <row r="2658" spans="7:7" x14ac:dyDescent="0.25">
      <c r="G2658" s="9"/>
    </row>
    <row r="2659" spans="7:7" x14ac:dyDescent="0.25">
      <c r="G2659" s="9"/>
    </row>
    <row r="2660" spans="7:7" x14ac:dyDescent="0.25">
      <c r="G2660" s="9"/>
    </row>
    <row r="2661" spans="7:7" x14ac:dyDescent="0.25">
      <c r="G2661" s="9"/>
    </row>
    <row r="2662" spans="7:7" x14ac:dyDescent="0.25">
      <c r="G2662" s="9"/>
    </row>
    <row r="2663" spans="7:7" x14ac:dyDescent="0.25">
      <c r="G2663" s="9"/>
    </row>
    <row r="2664" spans="7:7" x14ac:dyDescent="0.25">
      <c r="G2664" s="9"/>
    </row>
    <row r="2665" spans="7:7" x14ac:dyDescent="0.25">
      <c r="G2665" s="9"/>
    </row>
    <row r="2666" spans="7:7" x14ac:dyDescent="0.25">
      <c r="G2666" s="9"/>
    </row>
    <row r="2667" spans="7:7" x14ac:dyDescent="0.25">
      <c r="G2667" s="9"/>
    </row>
    <row r="2668" spans="7:7" x14ac:dyDescent="0.25">
      <c r="G2668" s="9"/>
    </row>
    <row r="2669" spans="7:7" x14ac:dyDescent="0.25">
      <c r="G2669" s="9"/>
    </row>
    <row r="2670" spans="7:7" x14ac:dyDescent="0.25">
      <c r="G2670" s="9"/>
    </row>
    <row r="2671" spans="7:7" x14ac:dyDescent="0.25">
      <c r="G2671" s="9"/>
    </row>
    <row r="2672" spans="7:7" x14ac:dyDescent="0.25">
      <c r="G2672" s="9"/>
    </row>
    <row r="2673" spans="7:7" x14ac:dyDescent="0.25">
      <c r="G2673" s="9"/>
    </row>
    <row r="2674" spans="7:7" x14ac:dyDescent="0.25">
      <c r="G2674" s="9"/>
    </row>
    <row r="2675" spans="7:7" x14ac:dyDescent="0.25">
      <c r="G2675" s="9"/>
    </row>
    <row r="2676" spans="7:7" x14ac:dyDescent="0.25">
      <c r="G2676" s="9"/>
    </row>
    <row r="2677" spans="7:7" x14ac:dyDescent="0.25">
      <c r="G2677" s="9"/>
    </row>
    <row r="2678" spans="7:7" x14ac:dyDescent="0.25">
      <c r="G2678" s="9"/>
    </row>
    <row r="2679" spans="7:7" x14ac:dyDescent="0.25">
      <c r="G2679" s="9"/>
    </row>
    <row r="2680" spans="7:7" x14ac:dyDescent="0.25">
      <c r="G2680" s="9"/>
    </row>
    <row r="2681" spans="7:7" x14ac:dyDescent="0.25">
      <c r="G2681" s="9"/>
    </row>
    <row r="2682" spans="7:7" x14ac:dyDescent="0.25">
      <c r="G2682" s="9"/>
    </row>
    <row r="2683" spans="7:7" x14ac:dyDescent="0.25">
      <c r="G2683" s="9"/>
    </row>
    <row r="2684" spans="7:7" x14ac:dyDescent="0.25">
      <c r="G2684" s="9"/>
    </row>
    <row r="2685" spans="7:7" x14ac:dyDescent="0.25">
      <c r="G2685" s="9"/>
    </row>
    <row r="2686" spans="7:7" x14ac:dyDescent="0.25">
      <c r="G2686" s="9"/>
    </row>
    <row r="2687" spans="7:7" x14ac:dyDescent="0.25">
      <c r="G2687" s="9"/>
    </row>
    <row r="2688" spans="7:7" x14ac:dyDescent="0.25">
      <c r="G2688" s="9"/>
    </row>
    <row r="2689" spans="7:7" x14ac:dyDescent="0.25">
      <c r="G2689" s="9"/>
    </row>
    <row r="2690" spans="7:7" x14ac:dyDescent="0.25">
      <c r="G2690" s="9"/>
    </row>
    <row r="2691" spans="7:7" x14ac:dyDescent="0.25">
      <c r="G2691" s="9"/>
    </row>
    <row r="2692" spans="7:7" x14ac:dyDescent="0.25">
      <c r="G2692" s="9"/>
    </row>
    <row r="2693" spans="7:7" x14ac:dyDescent="0.25">
      <c r="G2693" s="9"/>
    </row>
    <row r="2694" spans="7:7" x14ac:dyDescent="0.25">
      <c r="G2694" s="9"/>
    </row>
    <row r="2695" spans="7:7" x14ac:dyDescent="0.25">
      <c r="G2695" s="9"/>
    </row>
    <row r="2696" spans="7:7" x14ac:dyDescent="0.25">
      <c r="G2696" s="9"/>
    </row>
    <row r="2697" spans="7:7" x14ac:dyDescent="0.25">
      <c r="G2697" s="9"/>
    </row>
    <row r="2698" spans="7:7" x14ac:dyDescent="0.25">
      <c r="G2698" s="9"/>
    </row>
    <row r="2699" spans="7:7" x14ac:dyDescent="0.25">
      <c r="G2699" s="9"/>
    </row>
    <row r="2700" spans="7:7" x14ac:dyDescent="0.25">
      <c r="G2700" s="9"/>
    </row>
    <row r="2701" spans="7:7" x14ac:dyDescent="0.25">
      <c r="G2701" s="9"/>
    </row>
    <row r="2702" spans="7:7" x14ac:dyDescent="0.25">
      <c r="G2702" s="9"/>
    </row>
    <row r="2703" spans="7:7" x14ac:dyDescent="0.25">
      <c r="G2703" s="9"/>
    </row>
    <row r="2704" spans="7:7" x14ac:dyDescent="0.25">
      <c r="G2704" s="9"/>
    </row>
    <row r="2705" spans="7:7" x14ac:dyDescent="0.25">
      <c r="G2705" s="9"/>
    </row>
    <row r="2706" spans="7:7" x14ac:dyDescent="0.25">
      <c r="G2706" s="9"/>
    </row>
    <row r="2707" spans="7:7" x14ac:dyDescent="0.25">
      <c r="G2707" s="9"/>
    </row>
    <row r="2708" spans="7:7" x14ac:dyDescent="0.25">
      <c r="G2708" s="9"/>
    </row>
    <row r="2709" spans="7:7" x14ac:dyDescent="0.25">
      <c r="G2709" s="9"/>
    </row>
    <row r="2710" spans="7:7" x14ac:dyDescent="0.25">
      <c r="G2710" s="9"/>
    </row>
    <row r="2711" spans="7:7" x14ac:dyDescent="0.25">
      <c r="G2711" s="9"/>
    </row>
    <row r="2712" spans="7:7" x14ac:dyDescent="0.25">
      <c r="G2712" s="9"/>
    </row>
    <row r="2713" spans="7:7" x14ac:dyDescent="0.25">
      <c r="G2713" s="9"/>
    </row>
    <row r="2714" spans="7:7" x14ac:dyDescent="0.25">
      <c r="G2714" s="9"/>
    </row>
    <row r="2715" spans="7:7" x14ac:dyDescent="0.25">
      <c r="G2715" s="9"/>
    </row>
    <row r="2716" spans="7:7" x14ac:dyDescent="0.25">
      <c r="G2716" s="9"/>
    </row>
    <row r="2717" spans="7:7" x14ac:dyDescent="0.25">
      <c r="G2717" s="9"/>
    </row>
    <row r="2718" spans="7:7" x14ac:dyDescent="0.25">
      <c r="G2718" s="9"/>
    </row>
    <row r="2719" spans="7:7" x14ac:dyDescent="0.25">
      <c r="G2719" s="9"/>
    </row>
    <row r="2720" spans="7:7" x14ac:dyDescent="0.25">
      <c r="G2720" s="9"/>
    </row>
    <row r="2721" spans="7:7" x14ac:dyDescent="0.25">
      <c r="G2721" s="9"/>
    </row>
    <row r="2722" spans="7:7" x14ac:dyDescent="0.25">
      <c r="G2722" s="9"/>
    </row>
    <row r="2723" spans="7:7" x14ac:dyDescent="0.25">
      <c r="G2723" s="9"/>
    </row>
    <row r="2724" spans="7:7" x14ac:dyDescent="0.25">
      <c r="G2724" s="9"/>
    </row>
    <row r="2725" spans="7:7" x14ac:dyDescent="0.25">
      <c r="G2725" s="9"/>
    </row>
    <row r="2726" spans="7:7" x14ac:dyDescent="0.25">
      <c r="G2726" s="9"/>
    </row>
    <row r="2727" spans="7:7" x14ac:dyDescent="0.25">
      <c r="G2727" s="9"/>
    </row>
    <row r="2728" spans="7:7" x14ac:dyDescent="0.25">
      <c r="G2728" s="9"/>
    </row>
    <row r="2729" spans="7:7" x14ac:dyDescent="0.25">
      <c r="G2729" s="9"/>
    </row>
    <row r="2730" spans="7:7" x14ac:dyDescent="0.25">
      <c r="G2730" s="9"/>
    </row>
    <row r="2731" spans="7:7" x14ac:dyDescent="0.25">
      <c r="G2731" s="9"/>
    </row>
    <row r="2732" spans="7:7" x14ac:dyDescent="0.25">
      <c r="G2732" s="9"/>
    </row>
    <row r="2733" spans="7:7" x14ac:dyDescent="0.25">
      <c r="G2733" s="9"/>
    </row>
    <row r="2734" spans="7:7" x14ac:dyDescent="0.25">
      <c r="G2734" s="9"/>
    </row>
    <row r="2735" spans="7:7" x14ac:dyDescent="0.25">
      <c r="G2735" s="9"/>
    </row>
    <row r="2736" spans="7:7" x14ac:dyDescent="0.25">
      <c r="G2736" s="9"/>
    </row>
    <row r="2737" spans="7:7" x14ac:dyDescent="0.25">
      <c r="G2737" s="9"/>
    </row>
    <row r="2738" spans="7:7" x14ac:dyDescent="0.25">
      <c r="G2738" s="9"/>
    </row>
    <row r="2739" spans="7:7" x14ac:dyDescent="0.25">
      <c r="G2739" s="9"/>
    </row>
    <row r="2740" spans="7:7" x14ac:dyDescent="0.25">
      <c r="G2740" s="9"/>
    </row>
    <row r="2741" spans="7:7" x14ac:dyDescent="0.25">
      <c r="G2741" s="9"/>
    </row>
    <row r="2742" spans="7:7" x14ac:dyDescent="0.25">
      <c r="G2742" s="9"/>
    </row>
    <row r="2743" spans="7:7" x14ac:dyDescent="0.25">
      <c r="G2743" s="9"/>
    </row>
    <row r="2744" spans="7:7" x14ac:dyDescent="0.25">
      <c r="G2744" s="9"/>
    </row>
    <row r="2745" spans="7:7" x14ac:dyDescent="0.25">
      <c r="G2745" s="9"/>
    </row>
    <row r="2746" spans="7:7" x14ac:dyDescent="0.25">
      <c r="G2746" s="9"/>
    </row>
    <row r="2747" spans="7:7" x14ac:dyDescent="0.25">
      <c r="G2747" s="9"/>
    </row>
    <row r="2748" spans="7:7" x14ac:dyDescent="0.25">
      <c r="G2748" s="9"/>
    </row>
    <row r="2749" spans="7:7" x14ac:dyDescent="0.25">
      <c r="G2749" s="9"/>
    </row>
    <row r="2750" spans="7:7" x14ac:dyDescent="0.25">
      <c r="G2750" s="9"/>
    </row>
    <row r="2751" spans="7:7" x14ac:dyDescent="0.25">
      <c r="G2751" s="9"/>
    </row>
    <row r="2752" spans="7:7" x14ac:dyDescent="0.25">
      <c r="G2752" s="9"/>
    </row>
    <row r="2753" spans="7:7" x14ac:dyDescent="0.25">
      <c r="G2753" s="9"/>
    </row>
    <row r="2754" spans="7:7" x14ac:dyDescent="0.25">
      <c r="G2754" s="9"/>
    </row>
    <row r="2755" spans="7:7" x14ac:dyDescent="0.25">
      <c r="G2755" s="9"/>
    </row>
    <row r="2756" spans="7:7" x14ac:dyDescent="0.25">
      <c r="G2756" s="9"/>
    </row>
    <row r="2757" spans="7:7" x14ac:dyDescent="0.25">
      <c r="G2757" s="9"/>
    </row>
    <row r="2758" spans="7:7" x14ac:dyDescent="0.25">
      <c r="G2758" s="9"/>
    </row>
    <row r="2759" spans="7:7" x14ac:dyDescent="0.25">
      <c r="G2759" s="9"/>
    </row>
    <row r="2760" spans="7:7" x14ac:dyDescent="0.25">
      <c r="G2760" s="9"/>
    </row>
    <row r="2761" spans="7:7" x14ac:dyDescent="0.25">
      <c r="G2761" s="9"/>
    </row>
    <row r="2762" spans="7:7" x14ac:dyDescent="0.25">
      <c r="G2762" s="9"/>
    </row>
    <row r="2763" spans="7:7" x14ac:dyDescent="0.25">
      <c r="G2763" s="9"/>
    </row>
    <row r="2764" spans="7:7" x14ac:dyDescent="0.25">
      <c r="G2764" s="9"/>
    </row>
    <row r="2765" spans="7:7" x14ac:dyDescent="0.25">
      <c r="G2765" s="9"/>
    </row>
    <row r="2766" spans="7:7" x14ac:dyDescent="0.25">
      <c r="G2766" s="9"/>
    </row>
    <row r="2767" spans="7:7" x14ac:dyDescent="0.25">
      <c r="G2767" s="9"/>
    </row>
    <row r="2768" spans="7:7" x14ac:dyDescent="0.25">
      <c r="G2768" s="9"/>
    </row>
    <row r="2769" spans="7:7" x14ac:dyDescent="0.25">
      <c r="G2769" s="9"/>
    </row>
    <row r="2770" spans="7:7" x14ac:dyDescent="0.25">
      <c r="G2770" s="9"/>
    </row>
    <row r="2771" spans="7:7" x14ac:dyDescent="0.25">
      <c r="G2771" s="9"/>
    </row>
    <row r="2772" spans="7:7" x14ac:dyDescent="0.25">
      <c r="G2772" s="9"/>
    </row>
    <row r="2773" spans="7:7" x14ac:dyDescent="0.25">
      <c r="G2773" s="9"/>
    </row>
    <row r="2774" spans="7:7" x14ac:dyDescent="0.25">
      <c r="G2774" s="9"/>
    </row>
    <row r="2775" spans="7:7" x14ac:dyDescent="0.25">
      <c r="G2775" s="9"/>
    </row>
    <row r="2776" spans="7:7" x14ac:dyDescent="0.25">
      <c r="G2776" s="9"/>
    </row>
    <row r="2777" spans="7:7" x14ac:dyDescent="0.25">
      <c r="G2777" s="9"/>
    </row>
    <row r="2778" spans="7:7" x14ac:dyDescent="0.25">
      <c r="G2778" s="9"/>
    </row>
    <row r="2779" spans="7:7" x14ac:dyDescent="0.25">
      <c r="G2779" s="9"/>
    </row>
    <row r="2780" spans="7:7" x14ac:dyDescent="0.25">
      <c r="G2780" s="9"/>
    </row>
    <row r="2781" spans="7:7" x14ac:dyDescent="0.25">
      <c r="G2781" s="9"/>
    </row>
    <row r="2782" spans="7:7" x14ac:dyDescent="0.25">
      <c r="G2782" s="9"/>
    </row>
    <row r="2783" spans="7:7" x14ac:dyDescent="0.25">
      <c r="G2783" s="9"/>
    </row>
    <row r="2784" spans="7:7" x14ac:dyDescent="0.25">
      <c r="G2784" s="9"/>
    </row>
    <row r="2785" spans="7:7" x14ac:dyDescent="0.25">
      <c r="G2785" s="9"/>
    </row>
    <row r="2786" spans="7:7" x14ac:dyDescent="0.25">
      <c r="G2786" s="9"/>
    </row>
    <row r="2787" spans="7:7" x14ac:dyDescent="0.25">
      <c r="G2787" s="9"/>
    </row>
    <row r="2788" spans="7:7" x14ac:dyDescent="0.25">
      <c r="G2788" s="9"/>
    </row>
    <row r="2789" spans="7:7" x14ac:dyDescent="0.25">
      <c r="G2789" s="9"/>
    </row>
    <row r="2790" spans="7:7" x14ac:dyDescent="0.25">
      <c r="G2790" s="9"/>
    </row>
    <row r="2791" spans="7:7" x14ac:dyDescent="0.25">
      <c r="G2791" s="9"/>
    </row>
    <row r="2792" spans="7:7" x14ac:dyDescent="0.25">
      <c r="G2792" s="9"/>
    </row>
    <row r="2793" spans="7:7" x14ac:dyDescent="0.25">
      <c r="G2793" s="9"/>
    </row>
    <row r="2794" spans="7:7" x14ac:dyDescent="0.25">
      <c r="G2794" s="9"/>
    </row>
    <row r="2795" spans="7:7" x14ac:dyDescent="0.25">
      <c r="G2795" s="9"/>
    </row>
    <row r="2796" spans="7:7" x14ac:dyDescent="0.25">
      <c r="G2796" s="9"/>
    </row>
    <row r="2797" spans="7:7" x14ac:dyDescent="0.25">
      <c r="G2797" s="9"/>
    </row>
    <row r="2798" spans="7:7" x14ac:dyDescent="0.25">
      <c r="G2798" s="9"/>
    </row>
    <row r="2799" spans="7:7" x14ac:dyDescent="0.25">
      <c r="G2799" s="9"/>
    </row>
    <row r="2800" spans="7:7" x14ac:dyDescent="0.25">
      <c r="G2800" s="9"/>
    </row>
    <row r="2801" spans="7:7" x14ac:dyDescent="0.25">
      <c r="G2801" s="9"/>
    </row>
    <row r="2802" spans="7:7" x14ac:dyDescent="0.25">
      <c r="G2802" s="9"/>
    </row>
    <row r="2803" spans="7:7" x14ac:dyDescent="0.25">
      <c r="G2803" s="9"/>
    </row>
    <row r="2804" spans="7:7" x14ac:dyDescent="0.25">
      <c r="G2804" s="9"/>
    </row>
    <row r="2805" spans="7:7" x14ac:dyDescent="0.25">
      <c r="G2805" s="9"/>
    </row>
    <row r="2806" spans="7:7" x14ac:dyDescent="0.25">
      <c r="G2806" s="9"/>
    </row>
    <row r="2807" spans="7:7" x14ac:dyDescent="0.25">
      <c r="G2807" s="9"/>
    </row>
    <row r="2808" spans="7:7" x14ac:dyDescent="0.25">
      <c r="G2808" s="9"/>
    </row>
    <row r="2809" spans="7:7" x14ac:dyDescent="0.25">
      <c r="G2809" s="9"/>
    </row>
    <row r="2810" spans="7:7" x14ac:dyDescent="0.25">
      <c r="G2810" s="9"/>
    </row>
    <row r="2811" spans="7:7" x14ac:dyDescent="0.25">
      <c r="G2811" s="9"/>
    </row>
    <row r="2812" spans="7:7" x14ac:dyDescent="0.25">
      <c r="G2812" s="9"/>
    </row>
    <row r="2813" spans="7:7" x14ac:dyDescent="0.25">
      <c r="G2813" s="9"/>
    </row>
    <row r="2814" spans="7:7" x14ac:dyDescent="0.25">
      <c r="G2814" s="9"/>
    </row>
    <row r="2815" spans="7:7" x14ac:dyDescent="0.25">
      <c r="G2815" s="9"/>
    </row>
    <row r="2816" spans="7:7" x14ac:dyDescent="0.25">
      <c r="G2816" s="9"/>
    </row>
    <row r="2817" spans="7:7" x14ac:dyDescent="0.25">
      <c r="G2817" s="9"/>
    </row>
    <row r="2818" spans="7:7" x14ac:dyDescent="0.25">
      <c r="G2818" s="9"/>
    </row>
    <row r="2819" spans="7:7" x14ac:dyDescent="0.25">
      <c r="G2819" s="9"/>
    </row>
    <row r="2820" spans="7:7" x14ac:dyDescent="0.25">
      <c r="G2820" s="9"/>
    </row>
    <row r="2821" spans="7:7" x14ac:dyDescent="0.25">
      <c r="G2821" s="9"/>
    </row>
    <row r="2822" spans="7:7" x14ac:dyDescent="0.25">
      <c r="G2822" s="9"/>
    </row>
    <row r="2823" spans="7:7" x14ac:dyDescent="0.25">
      <c r="G2823" s="9"/>
    </row>
    <row r="2824" spans="7:7" x14ac:dyDescent="0.25">
      <c r="G2824" s="9"/>
    </row>
    <row r="2825" spans="7:7" x14ac:dyDescent="0.25">
      <c r="G2825" s="9"/>
    </row>
    <row r="2826" spans="7:7" x14ac:dyDescent="0.25">
      <c r="G2826" s="9"/>
    </row>
    <row r="2827" spans="7:7" x14ac:dyDescent="0.25">
      <c r="G2827" s="9"/>
    </row>
    <row r="2828" spans="7:7" x14ac:dyDescent="0.25">
      <c r="G2828" s="9"/>
    </row>
    <row r="2829" spans="7:7" x14ac:dyDescent="0.25">
      <c r="G2829" s="9"/>
    </row>
    <row r="2830" spans="7:7" x14ac:dyDescent="0.25">
      <c r="G2830" s="9"/>
    </row>
    <row r="2831" spans="7:7" x14ac:dyDescent="0.25">
      <c r="G2831" s="9"/>
    </row>
    <row r="2832" spans="7:7" x14ac:dyDescent="0.25">
      <c r="G2832" s="9"/>
    </row>
    <row r="2833" spans="7:7" x14ac:dyDescent="0.25">
      <c r="G2833" s="9"/>
    </row>
    <row r="2834" spans="7:7" x14ac:dyDescent="0.25">
      <c r="G2834" s="9"/>
    </row>
    <row r="2835" spans="7:7" x14ac:dyDescent="0.25">
      <c r="G2835" s="9"/>
    </row>
    <row r="2836" spans="7:7" x14ac:dyDescent="0.25">
      <c r="G2836" s="9"/>
    </row>
    <row r="2837" spans="7:7" x14ac:dyDescent="0.25">
      <c r="G2837" s="9"/>
    </row>
    <row r="2838" spans="7:7" x14ac:dyDescent="0.25">
      <c r="G2838" s="9"/>
    </row>
    <row r="2839" spans="7:7" x14ac:dyDescent="0.25">
      <c r="G2839" s="9"/>
    </row>
    <row r="2840" spans="7:7" x14ac:dyDescent="0.25">
      <c r="G2840" s="9"/>
    </row>
    <row r="2841" spans="7:7" x14ac:dyDescent="0.25">
      <c r="G2841" s="9"/>
    </row>
    <row r="2842" spans="7:7" x14ac:dyDescent="0.25">
      <c r="G2842" s="9"/>
    </row>
    <row r="2843" spans="7:7" x14ac:dyDescent="0.25">
      <c r="G2843" s="9"/>
    </row>
    <row r="2844" spans="7:7" x14ac:dyDescent="0.25">
      <c r="G2844" s="9"/>
    </row>
    <row r="2845" spans="7:7" x14ac:dyDescent="0.25">
      <c r="G2845" s="9"/>
    </row>
    <row r="2846" spans="7:7" x14ac:dyDescent="0.25">
      <c r="G2846" s="9"/>
    </row>
    <row r="2847" spans="7:7" x14ac:dyDescent="0.25">
      <c r="G2847" s="9"/>
    </row>
    <row r="2848" spans="7:7" x14ac:dyDescent="0.25">
      <c r="G2848" s="9"/>
    </row>
    <row r="2849" spans="7:7" x14ac:dyDescent="0.25">
      <c r="G2849" s="9"/>
    </row>
    <row r="2850" spans="7:7" x14ac:dyDescent="0.25">
      <c r="G2850" s="9"/>
    </row>
    <row r="2851" spans="7:7" x14ac:dyDescent="0.25">
      <c r="G2851" s="9"/>
    </row>
    <row r="2852" spans="7:7" x14ac:dyDescent="0.25">
      <c r="G2852" s="9"/>
    </row>
    <row r="2853" spans="7:7" x14ac:dyDescent="0.25">
      <c r="G2853" s="9"/>
    </row>
    <row r="2854" spans="7:7" x14ac:dyDescent="0.25">
      <c r="G2854" s="9"/>
    </row>
    <row r="2855" spans="7:7" x14ac:dyDescent="0.25">
      <c r="G2855" s="9"/>
    </row>
    <row r="2856" spans="7:7" x14ac:dyDescent="0.25">
      <c r="G2856" s="9"/>
    </row>
    <row r="2857" spans="7:7" x14ac:dyDescent="0.25">
      <c r="G2857" s="9"/>
    </row>
    <row r="2858" spans="7:7" x14ac:dyDescent="0.25">
      <c r="G2858" s="9"/>
    </row>
    <row r="2859" spans="7:7" x14ac:dyDescent="0.25">
      <c r="G2859" s="9"/>
    </row>
    <row r="2860" spans="7:7" x14ac:dyDescent="0.25">
      <c r="G2860" s="9"/>
    </row>
    <row r="2861" spans="7:7" x14ac:dyDescent="0.25">
      <c r="G2861" s="9"/>
    </row>
    <row r="2862" spans="7:7" x14ac:dyDescent="0.25">
      <c r="G2862" s="9"/>
    </row>
    <row r="2863" spans="7:7" x14ac:dyDescent="0.25">
      <c r="G2863" s="9"/>
    </row>
    <row r="2864" spans="7:7" x14ac:dyDescent="0.25">
      <c r="G2864" s="9"/>
    </row>
    <row r="2865" spans="7:7" x14ac:dyDescent="0.25">
      <c r="G2865" s="9"/>
    </row>
    <row r="2866" spans="7:7" x14ac:dyDescent="0.25">
      <c r="G2866" s="9"/>
    </row>
    <row r="2867" spans="7:7" x14ac:dyDescent="0.25">
      <c r="G2867" s="9"/>
    </row>
    <row r="2868" spans="7:7" x14ac:dyDescent="0.25">
      <c r="G2868" s="9"/>
    </row>
    <row r="2869" spans="7:7" x14ac:dyDescent="0.25">
      <c r="G2869" s="9"/>
    </row>
    <row r="2870" spans="7:7" x14ac:dyDescent="0.25">
      <c r="G2870" s="9"/>
    </row>
    <row r="2871" spans="7:7" x14ac:dyDescent="0.25">
      <c r="G2871" s="9"/>
    </row>
    <row r="2872" spans="7:7" x14ac:dyDescent="0.25">
      <c r="G2872" s="9"/>
    </row>
    <row r="2873" spans="7:7" x14ac:dyDescent="0.25">
      <c r="G2873" s="9"/>
    </row>
    <row r="2874" spans="7:7" x14ac:dyDescent="0.25">
      <c r="G2874" s="9"/>
    </row>
    <row r="2875" spans="7:7" x14ac:dyDescent="0.25">
      <c r="G2875" s="9"/>
    </row>
    <row r="2876" spans="7:7" x14ac:dyDescent="0.25">
      <c r="G2876" s="9"/>
    </row>
    <row r="2877" spans="7:7" x14ac:dyDescent="0.25">
      <c r="G2877" s="9"/>
    </row>
    <row r="2878" spans="7:7" x14ac:dyDescent="0.25">
      <c r="G2878" s="9"/>
    </row>
    <row r="2879" spans="7:7" x14ac:dyDescent="0.25">
      <c r="G2879" s="9"/>
    </row>
    <row r="2880" spans="7:7" x14ac:dyDescent="0.25">
      <c r="G2880" s="9"/>
    </row>
    <row r="2881" spans="7:7" x14ac:dyDescent="0.25">
      <c r="G2881" s="9"/>
    </row>
    <row r="2882" spans="7:7" x14ac:dyDescent="0.25">
      <c r="G2882" s="9"/>
    </row>
    <row r="2883" spans="7:7" x14ac:dyDescent="0.25">
      <c r="G2883" s="9"/>
    </row>
    <row r="2884" spans="7:7" x14ac:dyDescent="0.25">
      <c r="G2884" s="9"/>
    </row>
    <row r="2885" spans="7:7" x14ac:dyDescent="0.25">
      <c r="G2885" s="9"/>
    </row>
    <row r="2886" spans="7:7" x14ac:dyDescent="0.25">
      <c r="G2886" s="9"/>
    </row>
    <row r="2887" spans="7:7" x14ac:dyDescent="0.25">
      <c r="G2887" s="9"/>
    </row>
    <row r="2888" spans="7:7" x14ac:dyDescent="0.25">
      <c r="G2888" s="9"/>
    </row>
    <row r="2889" spans="7:7" x14ac:dyDescent="0.25">
      <c r="G2889" s="9"/>
    </row>
    <row r="2890" spans="7:7" x14ac:dyDescent="0.25">
      <c r="G2890" s="9"/>
    </row>
    <row r="2891" spans="7:7" x14ac:dyDescent="0.25">
      <c r="G2891" s="9"/>
    </row>
    <row r="2892" spans="7:7" x14ac:dyDescent="0.25">
      <c r="G2892" s="9"/>
    </row>
    <row r="2893" spans="7:7" x14ac:dyDescent="0.25">
      <c r="G2893" s="9"/>
    </row>
    <row r="2894" spans="7:7" x14ac:dyDescent="0.25">
      <c r="G2894" s="9"/>
    </row>
    <row r="2895" spans="7:7" x14ac:dyDescent="0.25">
      <c r="G2895" s="9"/>
    </row>
    <row r="2896" spans="7:7" x14ac:dyDescent="0.25">
      <c r="G2896" s="9"/>
    </row>
    <row r="2897" spans="7:7" x14ac:dyDescent="0.25">
      <c r="G2897" s="9"/>
    </row>
    <row r="2898" spans="7:7" x14ac:dyDescent="0.25">
      <c r="G2898" s="9"/>
    </row>
    <row r="2899" spans="7:7" x14ac:dyDescent="0.25">
      <c r="G2899" s="9"/>
    </row>
    <row r="2900" spans="7:7" x14ac:dyDescent="0.25">
      <c r="G2900" s="9"/>
    </row>
    <row r="2901" spans="7:7" x14ac:dyDescent="0.25">
      <c r="G2901" s="9"/>
    </row>
    <row r="2902" spans="7:7" x14ac:dyDescent="0.25">
      <c r="G2902" s="9"/>
    </row>
    <row r="2903" spans="7:7" x14ac:dyDescent="0.25">
      <c r="G2903" s="9"/>
    </row>
    <row r="2904" spans="7:7" x14ac:dyDescent="0.25">
      <c r="G2904" s="9"/>
    </row>
    <row r="2905" spans="7:7" x14ac:dyDescent="0.25">
      <c r="G2905" s="9"/>
    </row>
    <row r="2906" spans="7:7" x14ac:dyDescent="0.25">
      <c r="G2906" s="9"/>
    </row>
    <row r="2907" spans="7:7" x14ac:dyDescent="0.25">
      <c r="G2907" s="9"/>
    </row>
    <row r="2908" spans="7:7" x14ac:dyDescent="0.25">
      <c r="G2908" s="9"/>
    </row>
    <row r="2909" spans="7:7" x14ac:dyDescent="0.25">
      <c r="G2909" s="9"/>
    </row>
    <row r="2910" spans="7:7" x14ac:dyDescent="0.25">
      <c r="G2910" s="9"/>
    </row>
    <row r="2911" spans="7:7" x14ac:dyDescent="0.25">
      <c r="G2911" s="9"/>
    </row>
    <row r="2912" spans="7:7" x14ac:dyDescent="0.25">
      <c r="G2912" s="9"/>
    </row>
    <row r="2913" spans="7:7" x14ac:dyDescent="0.25">
      <c r="G2913" s="9"/>
    </row>
    <row r="2914" spans="7:7" x14ac:dyDescent="0.25">
      <c r="G2914" s="9"/>
    </row>
    <row r="2915" spans="7:7" x14ac:dyDescent="0.25">
      <c r="G2915" s="9"/>
    </row>
    <row r="2916" spans="7:7" x14ac:dyDescent="0.25">
      <c r="G2916" s="9"/>
    </row>
    <row r="2917" spans="7:7" x14ac:dyDescent="0.25">
      <c r="G2917" s="9"/>
    </row>
    <row r="2918" spans="7:7" x14ac:dyDescent="0.25">
      <c r="G2918" s="9"/>
    </row>
    <row r="2919" spans="7:7" x14ac:dyDescent="0.25">
      <c r="G2919" s="9"/>
    </row>
    <row r="2920" spans="7:7" x14ac:dyDescent="0.25">
      <c r="G2920" s="9"/>
    </row>
    <row r="2921" spans="7:7" x14ac:dyDescent="0.25">
      <c r="G2921" s="9"/>
    </row>
    <row r="2922" spans="7:7" x14ac:dyDescent="0.25">
      <c r="G2922" s="9"/>
    </row>
    <row r="2923" spans="7:7" x14ac:dyDescent="0.25">
      <c r="G2923" s="9"/>
    </row>
    <row r="2924" spans="7:7" x14ac:dyDescent="0.25">
      <c r="G2924" s="9"/>
    </row>
    <row r="2925" spans="7:7" x14ac:dyDescent="0.25">
      <c r="G2925" s="9"/>
    </row>
    <row r="2926" spans="7:7" x14ac:dyDescent="0.25">
      <c r="G2926" s="9"/>
    </row>
    <row r="2927" spans="7:7" x14ac:dyDescent="0.25">
      <c r="G2927" s="9"/>
    </row>
    <row r="2928" spans="7:7" x14ac:dyDescent="0.25">
      <c r="G2928" s="9"/>
    </row>
    <row r="2929" spans="7:7" x14ac:dyDescent="0.25">
      <c r="G2929" s="9"/>
    </row>
    <row r="2930" spans="7:7" x14ac:dyDescent="0.25">
      <c r="G2930" s="9"/>
    </row>
    <row r="2931" spans="7:7" x14ac:dyDescent="0.25">
      <c r="G2931" s="9"/>
    </row>
    <row r="2932" spans="7:7" x14ac:dyDescent="0.25">
      <c r="G2932" s="9"/>
    </row>
    <row r="2933" spans="7:7" x14ac:dyDescent="0.25">
      <c r="G2933" s="9"/>
    </row>
    <row r="2934" spans="7:7" x14ac:dyDescent="0.25">
      <c r="G2934" s="9"/>
    </row>
    <row r="2935" spans="7:7" x14ac:dyDescent="0.25">
      <c r="G2935" s="9"/>
    </row>
    <row r="2936" spans="7:7" x14ac:dyDescent="0.25">
      <c r="G2936" s="9"/>
    </row>
    <row r="2937" spans="7:7" x14ac:dyDescent="0.25">
      <c r="G2937" s="9"/>
    </row>
    <row r="2938" spans="7:7" x14ac:dyDescent="0.25">
      <c r="G2938" s="9"/>
    </row>
    <row r="2939" spans="7:7" x14ac:dyDescent="0.25">
      <c r="G2939" s="9"/>
    </row>
    <row r="2940" spans="7:7" x14ac:dyDescent="0.25">
      <c r="G2940" s="9"/>
    </row>
    <row r="2941" spans="7:7" x14ac:dyDescent="0.25">
      <c r="G2941" s="9"/>
    </row>
    <row r="2942" spans="7:7" x14ac:dyDescent="0.25">
      <c r="G2942" s="9"/>
    </row>
    <row r="2943" spans="7:7" x14ac:dyDescent="0.25">
      <c r="G2943" s="9"/>
    </row>
    <row r="2944" spans="7:7" x14ac:dyDescent="0.25">
      <c r="G2944" s="9"/>
    </row>
    <row r="2945" spans="7:7" x14ac:dyDescent="0.25">
      <c r="G2945" s="9"/>
    </row>
    <row r="2946" spans="7:7" x14ac:dyDescent="0.25">
      <c r="G2946" s="9"/>
    </row>
    <row r="2947" spans="7:7" x14ac:dyDescent="0.25">
      <c r="G2947" s="9"/>
    </row>
    <row r="2948" spans="7:7" x14ac:dyDescent="0.25">
      <c r="G2948" s="9"/>
    </row>
    <row r="2949" spans="7:7" x14ac:dyDescent="0.25">
      <c r="G2949" s="9"/>
    </row>
    <row r="2950" spans="7:7" x14ac:dyDescent="0.25">
      <c r="G2950" s="9"/>
    </row>
    <row r="2951" spans="7:7" x14ac:dyDescent="0.25">
      <c r="G2951" s="9"/>
    </row>
    <row r="2952" spans="7:7" x14ac:dyDescent="0.25">
      <c r="G2952" s="9"/>
    </row>
    <row r="2953" spans="7:7" x14ac:dyDescent="0.25">
      <c r="G2953" s="9"/>
    </row>
    <row r="2954" spans="7:7" x14ac:dyDescent="0.25">
      <c r="G2954" s="9"/>
    </row>
    <row r="2955" spans="7:7" x14ac:dyDescent="0.25">
      <c r="G2955" s="9"/>
    </row>
    <row r="2956" spans="7:7" x14ac:dyDescent="0.25">
      <c r="G2956" s="9"/>
    </row>
    <row r="2957" spans="7:7" x14ac:dyDescent="0.25">
      <c r="G2957" s="9"/>
    </row>
    <row r="2958" spans="7:7" x14ac:dyDescent="0.25">
      <c r="G2958" s="9"/>
    </row>
    <row r="2959" spans="7:7" x14ac:dyDescent="0.25">
      <c r="G2959" s="9"/>
    </row>
    <row r="2960" spans="7:7" x14ac:dyDescent="0.25">
      <c r="G2960" s="9"/>
    </row>
    <row r="2961" spans="7:7" x14ac:dyDescent="0.25">
      <c r="G2961" s="9"/>
    </row>
    <row r="2962" spans="7:7" x14ac:dyDescent="0.25">
      <c r="G2962" s="9"/>
    </row>
    <row r="2963" spans="7:7" x14ac:dyDescent="0.25">
      <c r="G2963" s="9"/>
    </row>
    <row r="2964" spans="7:7" x14ac:dyDescent="0.25">
      <c r="G2964" s="9"/>
    </row>
    <row r="2965" spans="7:7" x14ac:dyDescent="0.25">
      <c r="G2965" s="9"/>
    </row>
    <row r="2966" spans="7:7" x14ac:dyDescent="0.25">
      <c r="G2966" s="9"/>
    </row>
    <row r="2967" spans="7:7" x14ac:dyDescent="0.25">
      <c r="G2967" s="9"/>
    </row>
    <row r="2968" spans="7:7" x14ac:dyDescent="0.25">
      <c r="G2968" s="9"/>
    </row>
    <row r="2969" spans="7:7" x14ac:dyDescent="0.25">
      <c r="G2969" s="9"/>
    </row>
    <row r="2970" spans="7:7" x14ac:dyDescent="0.25">
      <c r="G2970" s="9"/>
    </row>
    <row r="2971" spans="7:7" x14ac:dyDescent="0.25">
      <c r="G2971" s="9"/>
    </row>
    <row r="2972" spans="7:7" x14ac:dyDescent="0.25">
      <c r="G2972" s="9"/>
    </row>
    <row r="2973" spans="7:7" x14ac:dyDescent="0.25">
      <c r="G2973" s="9"/>
    </row>
    <row r="2974" spans="7:7" x14ac:dyDescent="0.25">
      <c r="G2974" s="9"/>
    </row>
    <row r="2975" spans="7:7" x14ac:dyDescent="0.25">
      <c r="G2975" s="9"/>
    </row>
    <row r="2976" spans="7:7" x14ac:dyDescent="0.25">
      <c r="G2976" s="9"/>
    </row>
    <row r="2977" spans="7:7" x14ac:dyDescent="0.25">
      <c r="G2977" s="9"/>
    </row>
    <row r="2978" spans="7:7" x14ac:dyDescent="0.25">
      <c r="G2978" s="9"/>
    </row>
    <row r="2979" spans="7:7" x14ac:dyDescent="0.25">
      <c r="G2979" s="9"/>
    </row>
    <row r="2980" spans="7:7" x14ac:dyDescent="0.25">
      <c r="G2980" s="9"/>
    </row>
    <row r="2981" spans="7:7" x14ac:dyDescent="0.25">
      <c r="G2981" s="9"/>
    </row>
    <row r="2982" spans="7:7" x14ac:dyDescent="0.25">
      <c r="G2982" s="9"/>
    </row>
    <row r="2983" spans="7:7" x14ac:dyDescent="0.25">
      <c r="G2983" s="9"/>
    </row>
    <row r="2984" spans="7:7" x14ac:dyDescent="0.25">
      <c r="G2984" s="9"/>
    </row>
    <row r="2985" spans="7:7" x14ac:dyDescent="0.25">
      <c r="G2985" s="9"/>
    </row>
    <row r="2986" spans="7:7" x14ac:dyDescent="0.25">
      <c r="G2986" s="9"/>
    </row>
    <row r="2987" spans="7:7" x14ac:dyDescent="0.25">
      <c r="G2987" s="9"/>
    </row>
    <row r="2988" spans="7:7" x14ac:dyDescent="0.25">
      <c r="G2988" s="9"/>
    </row>
    <row r="2989" spans="7:7" x14ac:dyDescent="0.25">
      <c r="G2989" s="9"/>
    </row>
    <row r="2990" spans="7:7" x14ac:dyDescent="0.25">
      <c r="G2990" s="9"/>
    </row>
    <row r="2991" spans="7:7" x14ac:dyDescent="0.25">
      <c r="G2991" s="9"/>
    </row>
    <row r="2992" spans="7:7" x14ac:dyDescent="0.25">
      <c r="G2992" s="9"/>
    </row>
    <row r="2993" spans="7:7" x14ac:dyDescent="0.25">
      <c r="G2993" s="9"/>
    </row>
    <row r="2994" spans="7:7" x14ac:dyDescent="0.25">
      <c r="G2994" s="9"/>
    </row>
    <row r="2995" spans="7:7" x14ac:dyDescent="0.25">
      <c r="G2995" s="9"/>
    </row>
    <row r="2996" spans="7:7" x14ac:dyDescent="0.25">
      <c r="G2996" s="9"/>
    </row>
    <row r="2997" spans="7:7" x14ac:dyDescent="0.25">
      <c r="G2997" s="9"/>
    </row>
    <row r="2998" spans="7:7" x14ac:dyDescent="0.25">
      <c r="G2998" s="9"/>
    </row>
    <row r="2999" spans="7:7" x14ac:dyDescent="0.25">
      <c r="G2999" s="9"/>
    </row>
    <row r="3000" spans="7:7" x14ac:dyDescent="0.25">
      <c r="G3000" s="9"/>
    </row>
    <row r="3001" spans="7:7" x14ac:dyDescent="0.25">
      <c r="G3001" s="9"/>
    </row>
    <row r="3002" spans="7:7" x14ac:dyDescent="0.25">
      <c r="G3002" s="9"/>
    </row>
    <row r="3003" spans="7:7" x14ac:dyDescent="0.25">
      <c r="G3003" s="9"/>
    </row>
    <row r="3004" spans="7:7" x14ac:dyDescent="0.25">
      <c r="G3004" s="9"/>
    </row>
    <row r="3005" spans="7:7" x14ac:dyDescent="0.25">
      <c r="G3005" s="9"/>
    </row>
    <row r="3006" spans="7:7" x14ac:dyDescent="0.25">
      <c r="G3006" s="9"/>
    </row>
    <row r="3007" spans="7:7" x14ac:dyDescent="0.25">
      <c r="G3007" s="9"/>
    </row>
    <row r="3008" spans="7:7" x14ac:dyDescent="0.25">
      <c r="G3008" s="9"/>
    </row>
    <row r="3009" spans="7:7" x14ac:dyDescent="0.25">
      <c r="G3009" s="9"/>
    </row>
    <row r="3010" spans="7:7" x14ac:dyDescent="0.25">
      <c r="G3010" s="9"/>
    </row>
    <row r="3011" spans="7:7" x14ac:dyDescent="0.25">
      <c r="G3011" s="9"/>
    </row>
    <row r="3012" spans="7:7" x14ac:dyDescent="0.25">
      <c r="G3012" s="9"/>
    </row>
    <row r="3013" spans="7:7" x14ac:dyDescent="0.25">
      <c r="G3013" s="9"/>
    </row>
    <row r="3014" spans="7:7" x14ac:dyDescent="0.25">
      <c r="G3014" s="9"/>
    </row>
    <row r="3015" spans="7:7" x14ac:dyDescent="0.25">
      <c r="G3015" s="9"/>
    </row>
    <row r="3016" spans="7:7" x14ac:dyDescent="0.25">
      <c r="G3016" s="9"/>
    </row>
    <row r="3017" spans="7:7" x14ac:dyDescent="0.25">
      <c r="G3017" s="9"/>
    </row>
    <row r="3018" spans="7:7" x14ac:dyDescent="0.25">
      <c r="G3018" s="9"/>
    </row>
    <row r="3019" spans="7:7" x14ac:dyDescent="0.25">
      <c r="G3019" s="9"/>
    </row>
    <row r="3020" spans="7:7" x14ac:dyDescent="0.25">
      <c r="G3020" s="9"/>
    </row>
    <row r="3021" spans="7:7" x14ac:dyDescent="0.25">
      <c r="G3021" s="9"/>
    </row>
    <row r="3022" spans="7:7" x14ac:dyDescent="0.25">
      <c r="G3022" s="9"/>
    </row>
    <row r="3023" spans="7:7" x14ac:dyDescent="0.25">
      <c r="G3023" s="9"/>
    </row>
    <row r="3024" spans="7:7" x14ac:dyDescent="0.25">
      <c r="G3024" s="9"/>
    </row>
    <row r="3025" spans="7:7" x14ac:dyDescent="0.25">
      <c r="G3025" s="9"/>
    </row>
    <row r="3026" spans="7:7" x14ac:dyDescent="0.25">
      <c r="G3026" s="9"/>
    </row>
    <row r="3027" spans="7:7" x14ac:dyDescent="0.25">
      <c r="G3027" s="9"/>
    </row>
    <row r="3028" spans="7:7" x14ac:dyDescent="0.25">
      <c r="G3028" s="9"/>
    </row>
    <row r="3029" spans="7:7" x14ac:dyDescent="0.25">
      <c r="G3029" s="9"/>
    </row>
    <row r="3030" spans="7:7" x14ac:dyDescent="0.25">
      <c r="G3030" s="9"/>
    </row>
    <row r="3031" spans="7:7" x14ac:dyDescent="0.25">
      <c r="G3031" s="9"/>
    </row>
    <row r="3032" spans="7:7" x14ac:dyDescent="0.25">
      <c r="G3032" s="9"/>
    </row>
    <row r="3033" spans="7:7" x14ac:dyDescent="0.25">
      <c r="G3033" s="9"/>
    </row>
    <row r="3034" spans="7:7" x14ac:dyDescent="0.25">
      <c r="G3034" s="9"/>
    </row>
    <row r="3035" spans="7:7" x14ac:dyDescent="0.25">
      <c r="G3035" s="9"/>
    </row>
    <row r="3036" spans="7:7" x14ac:dyDescent="0.25">
      <c r="G3036" s="9"/>
    </row>
    <row r="3037" spans="7:7" x14ac:dyDescent="0.25">
      <c r="G3037" s="9"/>
    </row>
    <row r="3038" spans="7:7" x14ac:dyDescent="0.25">
      <c r="G3038" s="9"/>
    </row>
    <row r="3039" spans="7:7" x14ac:dyDescent="0.25">
      <c r="G3039" s="9"/>
    </row>
    <row r="3040" spans="7:7" x14ac:dyDescent="0.25">
      <c r="G3040" s="9"/>
    </row>
    <row r="3041" spans="7:7" x14ac:dyDescent="0.25">
      <c r="G3041" s="9"/>
    </row>
    <row r="3042" spans="7:7" x14ac:dyDescent="0.25">
      <c r="G3042" s="9"/>
    </row>
    <row r="3043" spans="7:7" x14ac:dyDescent="0.25">
      <c r="G3043" s="9"/>
    </row>
    <row r="3044" spans="7:7" x14ac:dyDescent="0.25">
      <c r="G3044" s="9"/>
    </row>
    <row r="3045" spans="7:7" x14ac:dyDescent="0.25">
      <c r="G3045" s="9"/>
    </row>
    <row r="3046" spans="7:7" x14ac:dyDescent="0.25">
      <c r="G3046" s="9"/>
    </row>
    <row r="3047" spans="7:7" x14ac:dyDescent="0.25">
      <c r="G3047" s="9"/>
    </row>
    <row r="3048" spans="7:7" x14ac:dyDescent="0.25">
      <c r="G3048" s="9"/>
    </row>
    <row r="3049" spans="7:7" x14ac:dyDescent="0.25">
      <c r="G3049" s="9"/>
    </row>
    <row r="3050" spans="7:7" x14ac:dyDescent="0.25">
      <c r="G3050" s="9"/>
    </row>
    <row r="3051" spans="7:7" x14ac:dyDescent="0.25">
      <c r="G3051" s="9"/>
    </row>
    <row r="3052" spans="7:7" x14ac:dyDescent="0.25">
      <c r="G3052" s="9"/>
    </row>
    <row r="3053" spans="7:7" x14ac:dyDescent="0.25">
      <c r="G3053" s="9"/>
    </row>
    <row r="3054" spans="7:7" x14ac:dyDescent="0.25">
      <c r="G3054" s="9"/>
    </row>
    <row r="3055" spans="7:7" x14ac:dyDescent="0.25">
      <c r="G3055" s="9"/>
    </row>
    <row r="3056" spans="7:7" x14ac:dyDescent="0.25">
      <c r="G3056" s="9"/>
    </row>
    <row r="3057" spans="7:7" x14ac:dyDescent="0.25">
      <c r="G3057" s="9"/>
    </row>
    <row r="3058" spans="7:7" x14ac:dyDescent="0.25">
      <c r="G3058" s="9"/>
    </row>
    <row r="3059" spans="7:7" x14ac:dyDescent="0.25">
      <c r="G3059" s="9"/>
    </row>
    <row r="3060" spans="7:7" x14ac:dyDescent="0.25">
      <c r="G3060" s="9"/>
    </row>
    <row r="3061" spans="7:7" x14ac:dyDescent="0.25">
      <c r="G3061" s="9"/>
    </row>
    <row r="3062" spans="7:7" x14ac:dyDescent="0.25">
      <c r="G3062" s="9"/>
    </row>
    <row r="3063" spans="7:7" x14ac:dyDescent="0.25">
      <c r="G3063" s="9"/>
    </row>
    <row r="3064" spans="7:7" x14ac:dyDescent="0.25">
      <c r="G3064" s="9"/>
    </row>
    <row r="3065" spans="7:7" x14ac:dyDescent="0.25">
      <c r="G3065" s="9"/>
    </row>
    <row r="3066" spans="7:7" x14ac:dyDescent="0.25">
      <c r="G3066" s="9"/>
    </row>
    <row r="3067" spans="7:7" x14ac:dyDescent="0.25">
      <c r="G3067" s="9"/>
    </row>
    <row r="3068" spans="7:7" x14ac:dyDescent="0.25">
      <c r="G3068" s="9"/>
    </row>
    <row r="3069" spans="7:7" x14ac:dyDescent="0.25">
      <c r="G3069" s="9"/>
    </row>
    <row r="3070" spans="7:7" x14ac:dyDescent="0.25">
      <c r="G3070" s="9"/>
    </row>
    <row r="3071" spans="7:7" x14ac:dyDescent="0.25">
      <c r="G3071" s="9"/>
    </row>
    <row r="3072" spans="7:7" x14ac:dyDescent="0.25">
      <c r="G3072" s="9"/>
    </row>
    <row r="3073" spans="7:7" x14ac:dyDescent="0.25">
      <c r="G3073" s="9"/>
    </row>
    <row r="3074" spans="7:7" x14ac:dyDescent="0.25">
      <c r="G3074" s="9"/>
    </row>
    <row r="3075" spans="7:7" x14ac:dyDescent="0.25">
      <c r="G3075" s="9"/>
    </row>
    <row r="3076" spans="7:7" x14ac:dyDescent="0.25">
      <c r="G3076" s="9"/>
    </row>
    <row r="3077" spans="7:7" x14ac:dyDescent="0.25">
      <c r="G3077" s="9"/>
    </row>
    <row r="3078" spans="7:7" x14ac:dyDescent="0.25">
      <c r="G3078" s="9"/>
    </row>
    <row r="3079" spans="7:7" x14ac:dyDescent="0.25">
      <c r="G3079" s="9"/>
    </row>
    <row r="3080" spans="7:7" x14ac:dyDescent="0.25">
      <c r="G3080" s="9"/>
    </row>
    <row r="3081" spans="7:7" x14ac:dyDescent="0.25">
      <c r="G3081" s="9"/>
    </row>
    <row r="3082" spans="7:7" x14ac:dyDescent="0.25">
      <c r="G3082" s="9"/>
    </row>
    <row r="3083" spans="7:7" x14ac:dyDescent="0.25">
      <c r="G3083" s="9"/>
    </row>
    <row r="3084" spans="7:7" x14ac:dyDescent="0.25">
      <c r="G3084" s="9"/>
    </row>
    <row r="3085" spans="7:7" x14ac:dyDescent="0.25">
      <c r="G3085" s="9"/>
    </row>
    <row r="3086" spans="7:7" x14ac:dyDescent="0.25">
      <c r="G3086" s="9"/>
    </row>
    <row r="3087" spans="7:7" x14ac:dyDescent="0.25">
      <c r="G3087" s="9"/>
    </row>
    <row r="3088" spans="7:7" x14ac:dyDescent="0.25">
      <c r="G3088" s="9"/>
    </row>
    <row r="3089" spans="7:7" x14ac:dyDescent="0.25">
      <c r="G3089" s="9"/>
    </row>
    <row r="3090" spans="7:7" x14ac:dyDescent="0.25">
      <c r="G3090" s="9"/>
    </row>
    <row r="3091" spans="7:7" x14ac:dyDescent="0.25">
      <c r="G3091" s="9"/>
    </row>
    <row r="3092" spans="7:7" x14ac:dyDescent="0.25">
      <c r="G3092" s="9"/>
    </row>
    <row r="3093" spans="7:7" x14ac:dyDescent="0.25">
      <c r="G3093" s="9"/>
    </row>
    <row r="3094" spans="7:7" x14ac:dyDescent="0.25">
      <c r="G3094" s="9"/>
    </row>
    <row r="3095" spans="7:7" x14ac:dyDescent="0.25">
      <c r="G3095" s="9"/>
    </row>
    <row r="3096" spans="7:7" x14ac:dyDescent="0.25">
      <c r="G3096" s="9"/>
    </row>
    <row r="3097" spans="7:7" x14ac:dyDescent="0.25">
      <c r="G3097" s="9"/>
    </row>
    <row r="3098" spans="7:7" x14ac:dyDescent="0.25">
      <c r="G3098" s="9"/>
    </row>
    <row r="3099" spans="7:7" x14ac:dyDescent="0.25">
      <c r="G3099" s="9"/>
    </row>
    <row r="3100" spans="7:7" x14ac:dyDescent="0.25">
      <c r="G3100" s="9"/>
    </row>
    <row r="3101" spans="7:7" x14ac:dyDescent="0.25">
      <c r="G3101" s="9"/>
    </row>
    <row r="3102" spans="7:7" x14ac:dyDescent="0.25">
      <c r="G3102" s="9"/>
    </row>
    <row r="3103" spans="7:7" x14ac:dyDescent="0.25">
      <c r="G3103" s="9"/>
    </row>
    <row r="3104" spans="7:7" x14ac:dyDescent="0.25">
      <c r="G3104" s="9"/>
    </row>
    <row r="3105" spans="7:7" x14ac:dyDescent="0.25">
      <c r="G3105" s="9"/>
    </row>
    <row r="3106" spans="7:7" x14ac:dyDescent="0.25">
      <c r="G3106" s="9"/>
    </row>
    <row r="3107" spans="7:7" x14ac:dyDescent="0.25">
      <c r="G3107" s="9"/>
    </row>
    <row r="3108" spans="7:7" x14ac:dyDescent="0.25">
      <c r="G3108" s="9"/>
    </row>
    <row r="3109" spans="7:7" x14ac:dyDescent="0.25">
      <c r="G3109" s="9"/>
    </row>
    <row r="3110" spans="7:7" x14ac:dyDescent="0.25">
      <c r="G3110" s="9"/>
    </row>
    <row r="3111" spans="7:7" x14ac:dyDescent="0.25">
      <c r="G3111" s="9"/>
    </row>
    <row r="3112" spans="7:7" x14ac:dyDescent="0.25">
      <c r="G3112" s="9"/>
    </row>
    <row r="3113" spans="7:7" x14ac:dyDescent="0.25">
      <c r="G3113" s="9"/>
    </row>
    <row r="3114" spans="7:7" x14ac:dyDescent="0.25">
      <c r="G3114" s="9"/>
    </row>
    <row r="3115" spans="7:7" x14ac:dyDescent="0.25">
      <c r="G3115" s="9"/>
    </row>
    <row r="3116" spans="7:7" x14ac:dyDescent="0.25">
      <c r="G3116" s="9"/>
    </row>
    <row r="3117" spans="7:7" x14ac:dyDescent="0.25">
      <c r="G3117" s="9"/>
    </row>
    <row r="3118" spans="7:7" x14ac:dyDescent="0.25">
      <c r="G3118" s="9"/>
    </row>
    <row r="3119" spans="7:7" x14ac:dyDescent="0.25">
      <c r="G3119" s="9"/>
    </row>
    <row r="3120" spans="7:7" x14ac:dyDescent="0.25">
      <c r="G3120" s="9"/>
    </row>
    <row r="3121" spans="7:7" x14ac:dyDescent="0.25">
      <c r="G3121" s="9"/>
    </row>
    <row r="3122" spans="7:7" x14ac:dyDescent="0.25">
      <c r="G3122" s="9"/>
    </row>
    <row r="3123" spans="7:7" x14ac:dyDescent="0.25">
      <c r="G3123" s="9"/>
    </row>
    <row r="3124" spans="7:7" x14ac:dyDescent="0.25">
      <c r="G3124" s="9"/>
    </row>
    <row r="3125" spans="7:7" x14ac:dyDescent="0.25">
      <c r="G3125" s="9"/>
    </row>
    <row r="3126" spans="7:7" x14ac:dyDescent="0.25">
      <c r="G3126" s="9"/>
    </row>
    <row r="3127" spans="7:7" x14ac:dyDescent="0.25">
      <c r="G3127" s="9"/>
    </row>
    <row r="3128" spans="7:7" x14ac:dyDescent="0.25">
      <c r="G3128" s="9"/>
    </row>
    <row r="3129" spans="7:7" x14ac:dyDescent="0.25">
      <c r="G3129" s="9"/>
    </row>
    <row r="3130" spans="7:7" x14ac:dyDescent="0.25">
      <c r="G3130" s="9"/>
    </row>
    <row r="3131" spans="7:7" x14ac:dyDescent="0.25">
      <c r="G3131" s="9"/>
    </row>
    <row r="3132" spans="7:7" x14ac:dyDescent="0.25">
      <c r="G3132" s="9"/>
    </row>
    <row r="3133" spans="7:7" x14ac:dyDescent="0.25">
      <c r="G3133" s="9"/>
    </row>
    <row r="3134" spans="7:7" x14ac:dyDescent="0.25">
      <c r="G3134" s="9"/>
    </row>
    <row r="3135" spans="7:7" x14ac:dyDescent="0.25">
      <c r="G3135" s="9"/>
    </row>
    <row r="3136" spans="7:7" x14ac:dyDescent="0.25">
      <c r="G3136" s="9"/>
    </row>
    <row r="3137" spans="7:7" x14ac:dyDescent="0.25">
      <c r="G3137" s="9"/>
    </row>
    <row r="3138" spans="7:7" x14ac:dyDescent="0.25">
      <c r="G3138" s="9"/>
    </row>
    <row r="3139" spans="7:7" x14ac:dyDescent="0.25">
      <c r="G3139" s="9"/>
    </row>
    <row r="3140" spans="7:7" x14ac:dyDescent="0.25">
      <c r="G3140" s="9"/>
    </row>
    <row r="3141" spans="7:7" x14ac:dyDescent="0.25">
      <c r="G3141" s="9"/>
    </row>
    <row r="3142" spans="7:7" x14ac:dyDescent="0.25">
      <c r="G3142" s="9"/>
    </row>
    <row r="3143" spans="7:7" x14ac:dyDescent="0.25">
      <c r="G3143" s="9"/>
    </row>
    <row r="3144" spans="7:7" x14ac:dyDescent="0.25">
      <c r="G3144" s="9"/>
    </row>
    <row r="3145" spans="7:7" x14ac:dyDescent="0.25">
      <c r="G3145" s="9"/>
    </row>
    <row r="3146" spans="7:7" x14ac:dyDescent="0.25">
      <c r="G3146" s="9"/>
    </row>
    <row r="3147" spans="7:7" x14ac:dyDescent="0.25">
      <c r="G3147" s="9"/>
    </row>
    <row r="3148" spans="7:7" x14ac:dyDescent="0.25">
      <c r="G3148" s="9"/>
    </row>
    <row r="3149" spans="7:7" x14ac:dyDescent="0.25">
      <c r="G3149" s="9"/>
    </row>
    <row r="3150" spans="7:7" x14ac:dyDescent="0.25">
      <c r="G3150" s="9"/>
    </row>
    <row r="3151" spans="7:7" x14ac:dyDescent="0.25">
      <c r="G3151" s="9"/>
    </row>
    <row r="3152" spans="7:7" x14ac:dyDescent="0.25">
      <c r="G3152" s="9"/>
    </row>
    <row r="3153" spans="7:7" x14ac:dyDescent="0.25">
      <c r="G3153" s="9"/>
    </row>
    <row r="3154" spans="7:7" x14ac:dyDescent="0.25">
      <c r="G3154" s="9"/>
    </row>
    <row r="3155" spans="7:7" x14ac:dyDescent="0.25">
      <c r="G3155" s="9"/>
    </row>
    <row r="3156" spans="7:7" x14ac:dyDescent="0.25">
      <c r="G3156" s="9"/>
    </row>
    <row r="3157" spans="7:7" x14ac:dyDescent="0.25">
      <c r="G3157" s="9"/>
    </row>
    <row r="3158" spans="7:7" x14ac:dyDescent="0.25">
      <c r="G3158" s="9"/>
    </row>
    <row r="3159" spans="7:7" x14ac:dyDescent="0.25">
      <c r="G3159" s="9"/>
    </row>
    <row r="3160" spans="7:7" x14ac:dyDescent="0.25">
      <c r="G3160" s="9"/>
    </row>
    <row r="3161" spans="7:7" x14ac:dyDescent="0.25">
      <c r="G3161" s="9"/>
    </row>
    <row r="3162" spans="7:7" x14ac:dyDescent="0.25">
      <c r="G3162" s="9"/>
    </row>
    <row r="3163" spans="7:7" x14ac:dyDescent="0.25">
      <c r="G3163" s="9"/>
    </row>
    <row r="3164" spans="7:7" x14ac:dyDescent="0.25">
      <c r="G3164" s="9"/>
    </row>
    <row r="3165" spans="7:7" x14ac:dyDescent="0.25">
      <c r="G3165" s="9"/>
    </row>
    <row r="3166" spans="7:7" x14ac:dyDescent="0.25">
      <c r="G3166" s="9"/>
    </row>
    <row r="3167" spans="7:7" x14ac:dyDescent="0.25">
      <c r="G3167" s="9"/>
    </row>
    <row r="3168" spans="7:7" x14ac:dyDescent="0.25">
      <c r="G3168" s="9"/>
    </row>
    <row r="3169" spans="7:7" x14ac:dyDescent="0.25">
      <c r="G3169" s="9"/>
    </row>
    <row r="3170" spans="7:7" x14ac:dyDescent="0.25">
      <c r="G3170" s="9"/>
    </row>
    <row r="3171" spans="7:7" x14ac:dyDescent="0.25">
      <c r="G3171" s="9"/>
    </row>
    <row r="3172" spans="7:7" x14ac:dyDescent="0.25">
      <c r="G3172" s="9"/>
    </row>
    <row r="3173" spans="7:7" x14ac:dyDescent="0.25">
      <c r="G3173" s="9"/>
    </row>
    <row r="3174" spans="7:7" x14ac:dyDescent="0.25">
      <c r="G3174" s="9"/>
    </row>
    <row r="3175" spans="7:7" x14ac:dyDescent="0.25">
      <c r="G3175" s="9"/>
    </row>
    <row r="3176" spans="7:7" x14ac:dyDescent="0.25">
      <c r="G3176" s="9"/>
    </row>
    <row r="3177" spans="7:7" x14ac:dyDescent="0.25">
      <c r="G3177" s="9"/>
    </row>
    <row r="3178" spans="7:7" x14ac:dyDescent="0.25">
      <c r="G3178" s="9"/>
    </row>
    <row r="3179" spans="7:7" x14ac:dyDescent="0.25">
      <c r="G3179" s="9"/>
    </row>
    <row r="3180" spans="7:7" x14ac:dyDescent="0.25">
      <c r="G3180" s="9"/>
    </row>
    <row r="3181" spans="7:7" x14ac:dyDescent="0.25">
      <c r="G3181" s="9"/>
    </row>
    <row r="3182" spans="7:7" x14ac:dyDescent="0.25">
      <c r="G3182" s="9"/>
    </row>
    <row r="3183" spans="7:7" x14ac:dyDescent="0.25">
      <c r="G3183" s="9"/>
    </row>
    <row r="3184" spans="7:7" x14ac:dyDescent="0.25">
      <c r="G3184" s="9"/>
    </row>
    <row r="3185" spans="7:7" x14ac:dyDescent="0.25">
      <c r="G3185" s="9"/>
    </row>
    <row r="3186" spans="7:7" x14ac:dyDescent="0.25">
      <c r="G3186" s="9"/>
    </row>
    <row r="3187" spans="7:7" x14ac:dyDescent="0.25">
      <c r="G3187" s="9"/>
    </row>
    <row r="3188" spans="7:7" x14ac:dyDescent="0.25">
      <c r="G3188" s="9"/>
    </row>
    <row r="3189" spans="7:7" x14ac:dyDescent="0.25">
      <c r="G3189" s="9"/>
    </row>
    <row r="3190" spans="7:7" x14ac:dyDescent="0.25">
      <c r="G3190" s="9"/>
    </row>
    <row r="3191" spans="7:7" x14ac:dyDescent="0.25">
      <c r="G3191" s="9"/>
    </row>
    <row r="3192" spans="7:7" x14ac:dyDescent="0.25">
      <c r="G3192" s="9"/>
    </row>
    <row r="3193" spans="7:7" x14ac:dyDescent="0.25">
      <c r="G3193" s="9"/>
    </row>
    <row r="3194" spans="7:7" x14ac:dyDescent="0.25">
      <c r="G3194" s="9"/>
    </row>
    <row r="3195" spans="7:7" x14ac:dyDescent="0.25">
      <c r="G3195" s="9"/>
    </row>
    <row r="3196" spans="7:7" x14ac:dyDescent="0.25">
      <c r="G3196" s="9"/>
    </row>
    <row r="3197" spans="7:7" x14ac:dyDescent="0.25">
      <c r="G3197" s="9"/>
    </row>
    <row r="3198" spans="7:7" x14ac:dyDescent="0.25">
      <c r="G3198" s="9"/>
    </row>
    <row r="3199" spans="7:7" x14ac:dyDescent="0.25">
      <c r="G3199" s="9"/>
    </row>
    <row r="3200" spans="7:7" x14ac:dyDescent="0.25">
      <c r="G3200" s="9"/>
    </row>
    <row r="3201" spans="7:7" x14ac:dyDescent="0.25">
      <c r="G3201" s="9"/>
    </row>
    <row r="3202" spans="7:7" x14ac:dyDescent="0.25">
      <c r="G3202" s="9"/>
    </row>
    <row r="3203" spans="7:7" x14ac:dyDescent="0.25">
      <c r="G3203" s="9"/>
    </row>
    <row r="3204" spans="7:7" x14ac:dyDescent="0.25">
      <c r="G3204" s="9"/>
    </row>
    <row r="3205" spans="7:7" x14ac:dyDescent="0.25">
      <c r="G3205" s="9"/>
    </row>
    <row r="3206" spans="7:7" x14ac:dyDescent="0.25">
      <c r="G3206" s="9"/>
    </row>
    <row r="3207" spans="7:7" x14ac:dyDescent="0.25">
      <c r="G3207" s="9"/>
    </row>
    <row r="3208" spans="7:7" x14ac:dyDescent="0.25">
      <c r="G3208" s="9"/>
    </row>
    <row r="3209" spans="7:7" x14ac:dyDescent="0.25">
      <c r="G3209" s="9"/>
    </row>
    <row r="3210" spans="7:7" x14ac:dyDescent="0.25">
      <c r="G3210" s="9"/>
    </row>
    <row r="3211" spans="7:7" x14ac:dyDescent="0.25">
      <c r="G3211" s="9"/>
    </row>
    <row r="3212" spans="7:7" x14ac:dyDescent="0.25">
      <c r="G3212" s="9"/>
    </row>
    <row r="3213" spans="7:7" x14ac:dyDescent="0.25">
      <c r="G3213" s="9"/>
    </row>
    <row r="3214" spans="7:7" x14ac:dyDescent="0.25">
      <c r="G3214" s="9"/>
    </row>
    <row r="3215" spans="7:7" x14ac:dyDescent="0.25">
      <c r="G3215" s="9"/>
    </row>
    <row r="3216" spans="7:7" x14ac:dyDescent="0.25">
      <c r="G3216" s="9"/>
    </row>
    <row r="3217" spans="7:7" x14ac:dyDescent="0.25">
      <c r="G3217" s="9"/>
    </row>
    <row r="3218" spans="7:7" x14ac:dyDescent="0.25">
      <c r="G3218" s="9"/>
    </row>
    <row r="3219" spans="7:7" x14ac:dyDescent="0.25">
      <c r="G3219" s="9"/>
    </row>
    <row r="3220" spans="7:7" x14ac:dyDescent="0.25">
      <c r="G3220" s="9"/>
    </row>
    <row r="3221" spans="7:7" x14ac:dyDescent="0.25">
      <c r="G3221" s="9"/>
    </row>
    <row r="3222" spans="7:7" x14ac:dyDescent="0.25">
      <c r="G3222" s="9"/>
    </row>
    <row r="3223" spans="7:7" x14ac:dyDescent="0.25">
      <c r="G3223" s="9"/>
    </row>
    <row r="3224" spans="7:7" x14ac:dyDescent="0.25">
      <c r="G3224" s="9"/>
    </row>
    <row r="3225" spans="7:7" x14ac:dyDescent="0.25">
      <c r="G3225" s="9"/>
    </row>
    <row r="3226" spans="7:7" x14ac:dyDescent="0.25">
      <c r="G3226" s="9"/>
    </row>
    <row r="3227" spans="7:7" x14ac:dyDescent="0.25">
      <c r="G3227" s="9"/>
    </row>
    <row r="3228" spans="7:7" x14ac:dyDescent="0.25">
      <c r="G3228" s="9"/>
    </row>
    <row r="3229" spans="7:7" x14ac:dyDescent="0.25">
      <c r="G3229" s="9"/>
    </row>
    <row r="3230" spans="7:7" x14ac:dyDescent="0.25">
      <c r="G3230" s="9"/>
    </row>
    <row r="3231" spans="7:7" x14ac:dyDescent="0.25">
      <c r="G3231" s="9"/>
    </row>
    <row r="3232" spans="7:7" x14ac:dyDescent="0.25">
      <c r="G3232" s="9"/>
    </row>
    <row r="3233" spans="7:7" x14ac:dyDescent="0.25">
      <c r="G3233" s="9"/>
    </row>
    <row r="3234" spans="7:7" x14ac:dyDescent="0.25">
      <c r="G3234" s="9"/>
    </row>
    <row r="3235" spans="7:7" x14ac:dyDescent="0.25">
      <c r="G3235" s="9"/>
    </row>
    <row r="3236" spans="7:7" x14ac:dyDescent="0.25">
      <c r="G3236" s="9"/>
    </row>
    <row r="3237" spans="7:7" x14ac:dyDescent="0.25">
      <c r="G3237" s="9"/>
    </row>
    <row r="3238" spans="7:7" x14ac:dyDescent="0.25">
      <c r="G3238" s="9"/>
    </row>
    <row r="3239" spans="7:7" x14ac:dyDescent="0.25">
      <c r="G3239" s="9"/>
    </row>
    <row r="3240" spans="7:7" x14ac:dyDescent="0.25">
      <c r="G3240" s="9"/>
    </row>
    <row r="3241" spans="7:7" x14ac:dyDescent="0.25">
      <c r="G3241" s="9"/>
    </row>
    <row r="3242" spans="7:7" x14ac:dyDescent="0.25">
      <c r="G3242" s="9"/>
    </row>
    <row r="3243" spans="7:7" x14ac:dyDescent="0.25">
      <c r="G3243" s="9"/>
    </row>
    <row r="3244" spans="7:7" x14ac:dyDescent="0.25">
      <c r="G3244" s="9"/>
    </row>
    <row r="3245" spans="7:7" x14ac:dyDescent="0.25">
      <c r="G3245" s="9"/>
    </row>
    <row r="3246" spans="7:7" x14ac:dyDescent="0.25">
      <c r="G3246" s="9"/>
    </row>
    <row r="3247" spans="7:7" x14ac:dyDescent="0.25">
      <c r="G3247" s="9"/>
    </row>
    <row r="3248" spans="7:7" x14ac:dyDescent="0.25">
      <c r="G3248" s="9"/>
    </row>
    <row r="3249" spans="7:7" x14ac:dyDescent="0.25">
      <c r="G3249" s="9"/>
    </row>
    <row r="3250" spans="7:7" x14ac:dyDescent="0.25">
      <c r="G3250" s="9"/>
    </row>
    <row r="3251" spans="7:7" x14ac:dyDescent="0.25">
      <c r="G3251" s="9"/>
    </row>
    <row r="3252" spans="7:7" x14ac:dyDescent="0.25">
      <c r="G3252" s="9"/>
    </row>
    <row r="3253" spans="7:7" x14ac:dyDescent="0.25">
      <c r="G3253" s="9"/>
    </row>
    <row r="3254" spans="7:7" x14ac:dyDescent="0.25">
      <c r="G3254" s="9"/>
    </row>
    <row r="3255" spans="7:7" x14ac:dyDescent="0.25">
      <c r="G3255" s="9"/>
    </row>
    <row r="3256" spans="7:7" x14ac:dyDescent="0.25">
      <c r="G3256" s="9"/>
    </row>
    <row r="3257" spans="7:7" x14ac:dyDescent="0.25">
      <c r="G3257" s="9"/>
    </row>
    <row r="3258" spans="7:7" x14ac:dyDescent="0.25">
      <c r="G3258" s="9"/>
    </row>
    <row r="3259" spans="7:7" x14ac:dyDescent="0.25">
      <c r="G3259" s="9"/>
    </row>
    <row r="3260" spans="7:7" x14ac:dyDescent="0.25">
      <c r="G3260" s="9"/>
    </row>
    <row r="3261" spans="7:7" x14ac:dyDescent="0.25">
      <c r="G3261" s="9"/>
    </row>
    <row r="3262" spans="7:7" x14ac:dyDescent="0.25">
      <c r="G3262" s="9"/>
    </row>
    <row r="3263" spans="7:7" x14ac:dyDescent="0.25">
      <c r="G3263" s="9"/>
    </row>
    <row r="3264" spans="7:7" x14ac:dyDescent="0.25">
      <c r="G3264" s="9"/>
    </row>
    <row r="3265" spans="7:7" x14ac:dyDescent="0.25">
      <c r="G3265" s="9"/>
    </row>
    <row r="3266" spans="7:7" x14ac:dyDescent="0.25">
      <c r="G3266" s="9"/>
    </row>
    <row r="3267" spans="7:7" x14ac:dyDescent="0.25">
      <c r="G3267" s="9"/>
    </row>
    <row r="3268" spans="7:7" x14ac:dyDescent="0.25">
      <c r="G3268" s="9"/>
    </row>
    <row r="3269" spans="7:7" x14ac:dyDescent="0.25">
      <c r="G3269" s="9"/>
    </row>
    <row r="3270" spans="7:7" x14ac:dyDescent="0.25">
      <c r="G3270" s="9"/>
    </row>
    <row r="3271" spans="7:7" x14ac:dyDescent="0.25">
      <c r="G3271" s="9"/>
    </row>
    <row r="3272" spans="7:7" x14ac:dyDescent="0.25">
      <c r="G3272" s="9"/>
    </row>
    <row r="3273" spans="7:7" x14ac:dyDescent="0.25">
      <c r="G3273" s="9"/>
    </row>
    <row r="3274" spans="7:7" x14ac:dyDescent="0.25">
      <c r="G3274" s="9"/>
    </row>
    <row r="3275" spans="7:7" x14ac:dyDescent="0.25">
      <c r="G3275" s="9"/>
    </row>
    <row r="3276" spans="7:7" x14ac:dyDescent="0.25">
      <c r="G3276" s="9"/>
    </row>
    <row r="3277" spans="7:7" x14ac:dyDescent="0.25">
      <c r="G3277" s="9"/>
    </row>
    <row r="3278" spans="7:7" x14ac:dyDescent="0.25">
      <c r="G3278" s="9"/>
    </row>
    <row r="3279" spans="7:7" x14ac:dyDescent="0.25">
      <c r="G3279" s="9"/>
    </row>
    <row r="3280" spans="7:7" x14ac:dyDescent="0.25">
      <c r="G3280" s="9"/>
    </row>
    <row r="3281" spans="7:7" x14ac:dyDescent="0.25">
      <c r="G3281" s="9"/>
    </row>
    <row r="3282" spans="7:7" x14ac:dyDescent="0.25">
      <c r="G3282" s="9"/>
    </row>
    <row r="3283" spans="7:7" x14ac:dyDescent="0.25">
      <c r="G3283" s="9"/>
    </row>
    <row r="3284" spans="7:7" x14ac:dyDescent="0.25">
      <c r="G3284" s="9"/>
    </row>
    <row r="3285" spans="7:7" x14ac:dyDescent="0.25">
      <c r="G3285" s="9"/>
    </row>
    <row r="3286" spans="7:7" x14ac:dyDescent="0.25">
      <c r="G3286" s="9"/>
    </row>
    <row r="3287" spans="7:7" x14ac:dyDescent="0.25">
      <c r="G3287" s="9"/>
    </row>
    <row r="3288" spans="7:7" x14ac:dyDescent="0.25">
      <c r="G3288" s="9"/>
    </row>
    <row r="3289" spans="7:7" x14ac:dyDescent="0.25">
      <c r="G3289" s="9"/>
    </row>
    <row r="3290" spans="7:7" x14ac:dyDescent="0.25">
      <c r="G3290" s="9"/>
    </row>
    <row r="3291" spans="7:7" x14ac:dyDescent="0.25">
      <c r="G3291" s="9"/>
    </row>
    <row r="3292" spans="7:7" x14ac:dyDescent="0.25">
      <c r="G3292" s="9"/>
    </row>
    <row r="3293" spans="7:7" x14ac:dyDescent="0.25">
      <c r="G3293" s="9"/>
    </row>
    <row r="3294" spans="7:7" x14ac:dyDescent="0.25">
      <c r="G3294" s="9"/>
    </row>
    <row r="3295" spans="7:7" x14ac:dyDescent="0.25">
      <c r="G3295" s="9"/>
    </row>
    <row r="3296" spans="7:7" x14ac:dyDescent="0.25">
      <c r="G3296" s="9"/>
    </row>
    <row r="3297" spans="7:7" x14ac:dyDescent="0.25">
      <c r="G3297" s="9"/>
    </row>
    <row r="3298" spans="7:7" x14ac:dyDescent="0.25">
      <c r="G3298" s="9"/>
    </row>
    <row r="3299" spans="7:7" x14ac:dyDescent="0.25">
      <c r="G3299" s="9"/>
    </row>
    <row r="3300" spans="7:7" x14ac:dyDescent="0.25">
      <c r="G3300" s="9"/>
    </row>
    <row r="3301" spans="7:7" x14ac:dyDescent="0.25">
      <c r="G3301" s="9"/>
    </row>
    <row r="3302" spans="7:7" x14ac:dyDescent="0.25">
      <c r="G3302" s="9"/>
    </row>
    <row r="3303" spans="7:7" x14ac:dyDescent="0.25">
      <c r="G3303" s="9"/>
    </row>
    <row r="3304" spans="7:7" x14ac:dyDescent="0.25">
      <c r="G3304" s="9"/>
    </row>
    <row r="3305" spans="7:7" x14ac:dyDescent="0.25">
      <c r="G3305" s="9"/>
    </row>
    <row r="3306" spans="7:7" x14ac:dyDescent="0.25">
      <c r="G3306" s="9"/>
    </row>
    <row r="3307" spans="7:7" x14ac:dyDescent="0.25">
      <c r="G3307" s="9"/>
    </row>
    <row r="3308" spans="7:7" x14ac:dyDescent="0.25">
      <c r="G3308" s="9"/>
    </row>
    <row r="3309" spans="7:7" x14ac:dyDescent="0.25">
      <c r="G3309" s="9"/>
    </row>
    <row r="3310" spans="7:7" x14ac:dyDescent="0.25">
      <c r="G3310" s="9"/>
    </row>
    <row r="3311" spans="7:7" x14ac:dyDescent="0.25">
      <c r="G3311" s="9"/>
    </row>
    <row r="3312" spans="7:7" x14ac:dyDescent="0.25">
      <c r="G3312" s="9"/>
    </row>
    <row r="3313" spans="7:7" x14ac:dyDescent="0.25">
      <c r="G3313" s="9"/>
    </row>
    <row r="3314" spans="7:7" x14ac:dyDescent="0.25">
      <c r="G3314" s="9"/>
    </row>
    <row r="3315" spans="7:7" x14ac:dyDescent="0.25">
      <c r="G3315" s="9"/>
    </row>
    <row r="3316" spans="7:7" x14ac:dyDescent="0.25">
      <c r="G3316" s="9"/>
    </row>
    <row r="3317" spans="7:7" x14ac:dyDescent="0.25">
      <c r="G3317" s="9"/>
    </row>
    <row r="3318" spans="7:7" x14ac:dyDescent="0.25">
      <c r="G3318" s="9"/>
    </row>
    <row r="3319" spans="7:7" x14ac:dyDescent="0.25">
      <c r="G3319" s="9"/>
    </row>
    <row r="3320" spans="7:7" x14ac:dyDescent="0.25">
      <c r="G3320" s="9"/>
    </row>
    <row r="3321" spans="7:7" x14ac:dyDescent="0.25">
      <c r="G3321" s="9"/>
    </row>
    <row r="3322" spans="7:7" x14ac:dyDescent="0.25">
      <c r="G3322" s="9"/>
    </row>
    <row r="3323" spans="7:7" x14ac:dyDescent="0.25">
      <c r="G3323" s="9"/>
    </row>
    <row r="3324" spans="7:7" x14ac:dyDescent="0.25">
      <c r="G3324" s="9"/>
    </row>
    <row r="3325" spans="7:7" x14ac:dyDescent="0.25">
      <c r="G3325" s="9"/>
    </row>
    <row r="3326" spans="7:7" x14ac:dyDescent="0.25">
      <c r="G3326" s="9"/>
    </row>
    <row r="3327" spans="7:7" x14ac:dyDescent="0.25">
      <c r="G3327" s="9"/>
    </row>
    <row r="3328" spans="7:7" x14ac:dyDescent="0.25">
      <c r="G3328" s="9"/>
    </row>
    <row r="3329" spans="7:7" x14ac:dyDescent="0.25">
      <c r="G3329" s="9"/>
    </row>
    <row r="3330" spans="7:7" x14ac:dyDescent="0.25">
      <c r="G3330" s="9"/>
    </row>
    <row r="3331" spans="7:7" x14ac:dyDescent="0.25">
      <c r="G3331" s="9"/>
    </row>
    <row r="3332" spans="7:7" x14ac:dyDescent="0.25">
      <c r="G3332" s="9"/>
    </row>
    <row r="3333" spans="7:7" x14ac:dyDescent="0.25">
      <c r="G3333" s="9"/>
    </row>
    <row r="3334" spans="7:7" x14ac:dyDescent="0.25">
      <c r="G3334" s="9"/>
    </row>
    <row r="3335" spans="7:7" x14ac:dyDescent="0.25">
      <c r="G3335" s="9"/>
    </row>
    <row r="3336" spans="7:7" x14ac:dyDescent="0.25">
      <c r="G3336" s="9"/>
    </row>
    <row r="3337" spans="7:7" x14ac:dyDescent="0.25">
      <c r="G3337" s="9"/>
    </row>
    <row r="3338" spans="7:7" x14ac:dyDescent="0.25">
      <c r="G3338" s="9"/>
    </row>
    <row r="3339" spans="7:7" x14ac:dyDescent="0.25">
      <c r="G3339" s="9"/>
    </row>
    <row r="3340" spans="7:7" x14ac:dyDescent="0.25">
      <c r="G3340" s="9"/>
    </row>
    <row r="3341" spans="7:7" x14ac:dyDescent="0.25">
      <c r="G3341" s="9"/>
    </row>
    <row r="3342" spans="7:7" x14ac:dyDescent="0.25">
      <c r="G3342" s="9"/>
    </row>
    <row r="3343" spans="7:7" x14ac:dyDescent="0.25">
      <c r="G3343" s="9"/>
    </row>
    <row r="3344" spans="7:7" x14ac:dyDescent="0.25">
      <c r="G3344" s="9"/>
    </row>
    <row r="3345" spans="7:7" x14ac:dyDescent="0.25">
      <c r="G3345" s="9"/>
    </row>
    <row r="3346" spans="7:7" x14ac:dyDescent="0.25">
      <c r="G3346" s="9"/>
    </row>
    <row r="3347" spans="7:7" x14ac:dyDescent="0.25">
      <c r="G3347" s="9"/>
    </row>
    <row r="3348" spans="7:7" x14ac:dyDescent="0.25">
      <c r="G3348" s="9"/>
    </row>
    <row r="3349" spans="7:7" x14ac:dyDescent="0.25">
      <c r="G3349" s="9"/>
    </row>
    <row r="3350" spans="7:7" x14ac:dyDescent="0.25">
      <c r="G3350" s="9"/>
    </row>
    <row r="3351" spans="7:7" x14ac:dyDescent="0.25">
      <c r="G3351" s="9"/>
    </row>
    <row r="3352" spans="7:7" x14ac:dyDescent="0.25">
      <c r="G3352" s="9"/>
    </row>
    <row r="3353" spans="7:7" x14ac:dyDescent="0.25">
      <c r="G3353" s="9"/>
    </row>
    <row r="3354" spans="7:7" x14ac:dyDescent="0.25">
      <c r="G3354" s="9"/>
    </row>
    <row r="3355" spans="7:7" x14ac:dyDescent="0.25">
      <c r="G3355" s="9"/>
    </row>
    <row r="3356" spans="7:7" x14ac:dyDescent="0.25">
      <c r="G3356" s="9"/>
    </row>
    <row r="3357" spans="7:7" x14ac:dyDescent="0.25">
      <c r="G3357" s="9"/>
    </row>
    <row r="3358" spans="7:7" x14ac:dyDescent="0.25">
      <c r="G3358" s="9"/>
    </row>
    <row r="3359" spans="7:7" x14ac:dyDescent="0.25">
      <c r="G3359" s="9"/>
    </row>
    <row r="3360" spans="7:7" x14ac:dyDescent="0.25">
      <c r="G3360" s="9"/>
    </row>
    <row r="3361" spans="7:7" x14ac:dyDescent="0.25">
      <c r="G3361" s="9"/>
    </row>
    <row r="3362" spans="7:7" x14ac:dyDescent="0.25">
      <c r="G3362" s="9"/>
    </row>
    <row r="3363" spans="7:7" x14ac:dyDescent="0.25">
      <c r="G3363" s="9"/>
    </row>
    <row r="3364" spans="7:7" x14ac:dyDescent="0.25">
      <c r="G3364" s="9"/>
    </row>
    <row r="3365" spans="7:7" x14ac:dyDescent="0.25">
      <c r="G3365" s="9"/>
    </row>
    <row r="3366" spans="7:7" x14ac:dyDescent="0.25">
      <c r="G3366" s="9"/>
    </row>
    <row r="3367" spans="7:7" x14ac:dyDescent="0.25">
      <c r="G3367" s="9"/>
    </row>
    <row r="3368" spans="7:7" x14ac:dyDescent="0.25">
      <c r="G3368" s="9"/>
    </row>
    <row r="3369" spans="7:7" x14ac:dyDescent="0.25">
      <c r="G3369" s="9"/>
    </row>
    <row r="3370" spans="7:7" x14ac:dyDescent="0.25">
      <c r="G3370" s="9"/>
    </row>
    <row r="3371" spans="7:7" x14ac:dyDescent="0.25">
      <c r="G3371" s="9"/>
    </row>
    <row r="3372" spans="7:7" x14ac:dyDescent="0.25">
      <c r="G3372" s="9"/>
    </row>
    <row r="3373" spans="7:7" x14ac:dyDescent="0.25">
      <c r="G3373" s="9"/>
    </row>
    <row r="3374" spans="7:7" x14ac:dyDescent="0.25">
      <c r="G3374" s="9"/>
    </row>
    <row r="3375" spans="7:7" x14ac:dyDescent="0.25">
      <c r="G3375" s="9"/>
    </row>
    <row r="3376" spans="7:7" x14ac:dyDescent="0.25">
      <c r="G3376" s="9"/>
    </row>
    <row r="3377" spans="7:7" x14ac:dyDescent="0.25">
      <c r="G3377" s="9"/>
    </row>
    <row r="3378" spans="7:7" x14ac:dyDescent="0.25">
      <c r="G3378" s="9"/>
    </row>
    <row r="3379" spans="7:7" x14ac:dyDescent="0.25">
      <c r="G3379" s="9"/>
    </row>
    <row r="3380" spans="7:7" x14ac:dyDescent="0.25">
      <c r="G3380" s="9"/>
    </row>
    <row r="3381" spans="7:7" x14ac:dyDescent="0.25">
      <c r="G3381" s="9"/>
    </row>
    <row r="3382" spans="7:7" x14ac:dyDescent="0.25">
      <c r="G3382" s="9"/>
    </row>
    <row r="3383" spans="7:7" x14ac:dyDescent="0.25">
      <c r="G3383" s="9"/>
    </row>
    <row r="3384" spans="7:7" x14ac:dyDescent="0.25">
      <c r="G3384" s="9"/>
    </row>
    <row r="3385" spans="7:7" x14ac:dyDescent="0.25">
      <c r="G3385" s="9"/>
    </row>
    <row r="3386" spans="7:7" x14ac:dyDescent="0.25">
      <c r="G3386" s="9"/>
    </row>
    <row r="3387" spans="7:7" x14ac:dyDescent="0.25">
      <c r="G3387" s="9"/>
    </row>
    <row r="3388" spans="7:7" x14ac:dyDescent="0.25">
      <c r="G3388" s="9"/>
    </row>
    <row r="3389" spans="7:7" x14ac:dyDescent="0.25">
      <c r="G3389" s="9"/>
    </row>
    <row r="3390" spans="7:7" x14ac:dyDescent="0.25">
      <c r="G3390" s="9"/>
    </row>
    <row r="3391" spans="7:7" x14ac:dyDescent="0.25">
      <c r="G3391" s="9"/>
    </row>
    <row r="3392" spans="7:7" x14ac:dyDescent="0.25">
      <c r="G3392" s="9"/>
    </row>
    <row r="3393" spans="7:7" x14ac:dyDescent="0.25">
      <c r="G3393" s="9"/>
    </row>
    <row r="3394" spans="7:7" x14ac:dyDescent="0.25">
      <c r="G3394" s="9"/>
    </row>
    <row r="3395" spans="7:7" x14ac:dyDescent="0.25">
      <c r="G3395" s="9"/>
    </row>
    <row r="3396" spans="7:7" x14ac:dyDescent="0.25">
      <c r="G3396" s="9"/>
    </row>
    <row r="3397" spans="7:7" x14ac:dyDescent="0.25">
      <c r="G3397" s="9"/>
    </row>
    <row r="3398" spans="7:7" x14ac:dyDescent="0.25">
      <c r="G3398" s="9"/>
    </row>
    <row r="3399" spans="7:7" x14ac:dyDescent="0.25">
      <c r="G3399" s="9"/>
    </row>
    <row r="3400" spans="7:7" x14ac:dyDescent="0.25">
      <c r="G3400" s="9"/>
    </row>
    <row r="3401" spans="7:7" x14ac:dyDescent="0.25">
      <c r="G3401" s="9"/>
    </row>
    <row r="3402" spans="7:7" x14ac:dyDescent="0.25">
      <c r="G3402" s="9"/>
    </row>
    <row r="3403" spans="7:7" x14ac:dyDescent="0.25">
      <c r="G3403" s="9"/>
    </row>
    <row r="3404" spans="7:7" x14ac:dyDescent="0.25">
      <c r="G3404" s="9"/>
    </row>
    <row r="3405" spans="7:7" x14ac:dyDescent="0.25">
      <c r="G3405" s="9"/>
    </row>
    <row r="3406" spans="7:7" x14ac:dyDescent="0.25">
      <c r="G3406" s="9"/>
    </row>
    <row r="3407" spans="7:7" x14ac:dyDescent="0.25">
      <c r="G3407" s="9"/>
    </row>
    <row r="3408" spans="7:7" x14ac:dyDescent="0.25">
      <c r="G3408" s="9"/>
    </row>
    <row r="3409" spans="7:7" x14ac:dyDescent="0.25">
      <c r="G3409" s="9"/>
    </row>
    <row r="3410" spans="7:7" x14ac:dyDescent="0.25">
      <c r="G3410" s="9"/>
    </row>
    <row r="3411" spans="7:7" x14ac:dyDescent="0.25">
      <c r="G3411" s="9"/>
    </row>
    <row r="3412" spans="7:7" x14ac:dyDescent="0.25">
      <c r="G3412" s="9"/>
    </row>
    <row r="3413" spans="7:7" x14ac:dyDescent="0.25">
      <c r="G3413" s="9"/>
    </row>
    <row r="3414" spans="7:7" x14ac:dyDescent="0.25">
      <c r="G3414" s="9"/>
    </row>
    <row r="3415" spans="7:7" x14ac:dyDescent="0.25">
      <c r="G3415" s="9"/>
    </row>
    <row r="3416" spans="7:7" x14ac:dyDescent="0.25">
      <c r="G3416" s="9"/>
    </row>
    <row r="3417" spans="7:7" x14ac:dyDescent="0.25">
      <c r="G3417" s="9"/>
    </row>
    <row r="3418" spans="7:7" x14ac:dyDescent="0.25">
      <c r="G3418" s="9"/>
    </row>
    <row r="3419" spans="7:7" x14ac:dyDescent="0.25">
      <c r="G3419" s="9"/>
    </row>
    <row r="3420" spans="7:7" x14ac:dyDescent="0.25">
      <c r="G3420" s="9"/>
    </row>
    <row r="3421" spans="7:7" x14ac:dyDescent="0.25">
      <c r="G3421" s="9"/>
    </row>
    <row r="3422" spans="7:7" x14ac:dyDescent="0.25">
      <c r="G3422" s="9"/>
    </row>
    <row r="3423" spans="7:7" x14ac:dyDescent="0.25">
      <c r="G3423" s="9"/>
    </row>
    <row r="3424" spans="7:7" x14ac:dyDescent="0.25">
      <c r="G3424" s="9"/>
    </row>
    <row r="3425" spans="7:7" x14ac:dyDescent="0.25">
      <c r="G3425" s="9"/>
    </row>
    <row r="3426" spans="7:7" x14ac:dyDescent="0.25">
      <c r="G3426" s="9"/>
    </row>
    <row r="3427" spans="7:7" x14ac:dyDescent="0.25">
      <c r="G3427" s="9"/>
    </row>
    <row r="3428" spans="7:7" x14ac:dyDescent="0.25">
      <c r="G3428" s="9"/>
    </row>
    <row r="3429" spans="7:7" x14ac:dyDescent="0.25">
      <c r="G3429" s="9"/>
    </row>
    <row r="3430" spans="7:7" x14ac:dyDescent="0.25">
      <c r="G3430" s="9"/>
    </row>
    <row r="3431" spans="7:7" x14ac:dyDescent="0.25">
      <c r="G3431" s="9"/>
    </row>
    <row r="3432" spans="7:7" x14ac:dyDescent="0.25">
      <c r="G3432" s="9"/>
    </row>
    <row r="3433" spans="7:7" x14ac:dyDescent="0.25">
      <c r="G3433" s="9"/>
    </row>
    <row r="3434" spans="7:7" x14ac:dyDescent="0.25">
      <c r="G3434" s="9"/>
    </row>
    <row r="3435" spans="7:7" x14ac:dyDescent="0.25">
      <c r="G3435" s="9"/>
    </row>
    <row r="3436" spans="7:7" x14ac:dyDescent="0.25">
      <c r="G3436" s="9"/>
    </row>
    <row r="3437" spans="7:7" x14ac:dyDescent="0.25">
      <c r="G3437" s="9"/>
    </row>
    <row r="3438" spans="7:7" x14ac:dyDescent="0.25">
      <c r="G3438" s="9"/>
    </row>
    <row r="3439" spans="7:7" x14ac:dyDescent="0.25">
      <c r="G3439" s="9"/>
    </row>
    <row r="3440" spans="7:7" x14ac:dyDescent="0.25">
      <c r="G3440" s="9"/>
    </row>
    <row r="3441" spans="7:7" x14ac:dyDescent="0.25">
      <c r="G3441" s="9"/>
    </row>
    <row r="3442" spans="7:7" x14ac:dyDescent="0.25">
      <c r="G3442" s="9"/>
    </row>
    <row r="3443" spans="7:7" x14ac:dyDescent="0.25">
      <c r="G3443" s="9"/>
    </row>
    <row r="3444" spans="7:7" x14ac:dyDescent="0.25">
      <c r="G3444" s="9"/>
    </row>
    <row r="3445" spans="7:7" x14ac:dyDescent="0.25">
      <c r="G3445" s="9"/>
    </row>
    <row r="3446" spans="7:7" x14ac:dyDescent="0.25">
      <c r="G3446" s="9"/>
    </row>
    <row r="3447" spans="7:7" x14ac:dyDescent="0.25">
      <c r="G3447" s="9"/>
    </row>
    <row r="3448" spans="7:7" x14ac:dyDescent="0.25">
      <c r="G3448" s="9"/>
    </row>
    <row r="3449" spans="7:7" x14ac:dyDescent="0.25">
      <c r="G3449" s="9"/>
    </row>
    <row r="3450" spans="7:7" x14ac:dyDescent="0.25">
      <c r="G3450" s="9"/>
    </row>
    <row r="3451" spans="7:7" x14ac:dyDescent="0.25">
      <c r="G3451" s="9"/>
    </row>
    <row r="3452" spans="7:7" x14ac:dyDescent="0.25">
      <c r="G3452" s="9"/>
    </row>
    <row r="3453" spans="7:7" x14ac:dyDescent="0.25">
      <c r="G3453" s="9"/>
    </row>
    <row r="3454" spans="7:7" x14ac:dyDescent="0.25">
      <c r="G3454" s="9"/>
    </row>
    <row r="3455" spans="7:7" x14ac:dyDescent="0.25">
      <c r="G3455" s="9"/>
    </row>
    <row r="3456" spans="7:7" x14ac:dyDescent="0.25">
      <c r="G3456" s="9"/>
    </row>
    <row r="3457" spans="7:7" x14ac:dyDescent="0.25">
      <c r="G3457" s="9"/>
    </row>
    <row r="3458" spans="7:7" x14ac:dyDescent="0.25">
      <c r="G3458" s="9"/>
    </row>
    <row r="3459" spans="7:7" x14ac:dyDescent="0.25">
      <c r="G3459" s="9"/>
    </row>
    <row r="3460" spans="7:7" x14ac:dyDescent="0.25">
      <c r="G3460" s="9"/>
    </row>
    <row r="3461" spans="7:7" x14ac:dyDescent="0.25">
      <c r="G3461" s="9"/>
    </row>
    <row r="3462" spans="7:7" x14ac:dyDescent="0.25">
      <c r="G3462" s="9"/>
    </row>
    <row r="3463" spans="7:7" x14ac:dyDescent="0.25">
      <c r="G3463" s="9"/>
    </row>
    <row r="3464" spans="7:7" x14ac:dyDescent="0.25">
      <c r="G3464" s="9"/>
    </row>
    <row r="3465" spans="7:7" x14ac:dyDescent="0.25">
      <c r="G3465" s="9"/>
    </row>
    <row r="3466" spans="7:7" x14ac:dyDescent="0.25">
      <c r="G3466" s="9"/>
    </row>
    <row r="3467" spans="7:7" x14ac:dyDescent="0.25">
      <c r="G3467" s="9"/>
    </row>
    <row r="3468" spans="7:7" x14ac:dyDescent="0.25">
      <c r="G3468" s="9"/>
    </row>
    <row r="3469" spans="7:7" x14ac:dyDescent="0.25">
      <c r="G3469" s="9"/>
    </row>
    <row r="3470" spans="7:7" x14ac:dyDescent="0.25">
      <c r="G3470" s="9"/>
    </row>
    <row r="3471" spans="7:7" x14ac:dyDescent="0.25">
      <c r="G3471" s="9"/>
    </row>
    <row r="3472" spans="7:7" x14ac:dyDescent="0.25">
      <c r="G3472" s="9"/>
    </row>
    <row r="3473" spans="7:7" x14ac:dyDescent="0.25">
      <c r="G3473" s="9"/>
    </row>
    <row r="3474" spans="7:7" x14ac:dyDescent="0.25">
      <c r="G3474" s="9"/>
    </row>
    <row r="3475" spans="7:7" x14ac:dyDescent="0.25">
      <c r="G3475" s="9"/>
    </row>
    <row r="3476" spans="7:7" x14ac:dyDescent="0.25">
      <c r="G3476" s="9"/>
    </row>
    <row r="3477" spans="7:7" x14ac:dyDescent="0.25">
      <c r="G3477" s="9"/>
    </row>
    <row r="3478" spans="7:7" x14ac:dyDescent="0.25">
      <c r="G3478" s="9"/>
    </row>
    <row r="3479" spans="7:7" x14ac:dyDescent="0.25">
      <c r="G3479" s="9"/>
    </row>
    <row r="3480" spans="7:7" x14ac:dyDescent="0.25">
      <c r="G3480" s="9"/>
    </row>
    <row r="3481" spans="7:7" x14ac:dyDescent="0.25">
      <c r="G3481" s="9"/>
    </row>
    <row r="3482" spans="7:7" x14ac:dyDescent="0.25">
      <c r="G3482" s="9"/>
    </row>
    <row r="3483" spans="7:7" x14ac:dyDescent="0.25">
      <c r="G3483" s="9"/>
    </row>
    <row r="3484" spans="7:7" x14ac:dyDescent="0.25">
      <c r="G3484" s="9"/>
    </row>
    <row r="3485" spans="7:7" x14ac:dyDescent="0.25">
      <c r="G3485" s="9"/>
    </row>
    <row r="3486" spans="7:7" x14ac:dyDescent="0.25">
      <c r="G3486" s="9"/>
    </row>
    <row r="3487" spans="7:7" x14ac:dyDescent="0.25">
      <c r="G3487" s="9"/>
    </row>
    <row r="3488" spans="7:7" x14ac:dyDescent="0.25">
      <c r="G3488" s="9"/>
    </row>
    <row r="3489" spans="7:7" x14ac:dyDescent="0.25">
      <c r="G3489" s="9"/>
    </row>
    <row r="3490" spans="7:7" x14ac:dyDescent="0.25">
      <c r="G3490" s="9"/>
    </row>
    <row r="3491" spans="7:7" x14ac:dyDescent="0.25">
      <c r="G3491" s="9"/>
    </row>
    <row r="3492" spans="7:7" x14ac:dyDescent="0.25">
      <c r="G3492" s="9"/>
    </row>
    <row r="3493" spans="7:7" x14ac:dyDescent="0.25">
      <c r="G3493" s="9"/>
    </row>
    <row r="3494" spans="7:7" x14ac:dyDescent="0.25">
      <c r="G3494" s="9"/>
    </row>
    <row r="3495" spans="7:7" x14ac:dyDescent="0.25">
      <c r="G3495" s="9"/>
    </row>
    <row r="3496" spans="7:7" x14ac:dyDescent="0.25">
      <c r="G3496" s="9"/>
    </row>
    <row r="3497" spans="7:7" x14ac:dyDescent="0.25">
      <c r="G3497" s="9"/>
    </row>
    <row r="3498" spans="7:7" x14ac:dyDescent="0.25">
      <c r="G3498" s="9"/>
    </row>
    <row r="3499" spans="7:7" x14ac:dyDescent="0.25">
      <c r="G3499" s="9"/>
    </row>
    <row r="3500" spans="7:7" x14ac:dyDescent="0.25">
      <c r="G3500" s="9"/>
    </row>
    <row r="3501" spans="7:7" x14ac:dyDescent="0.25">
      <c r="G3501" s="9"/>
    </row>
    <row r="3502" spans="7:7" x14ac:dyDescent="0.25">
      <c r="G3502" s="9"/>
    </row>
    <row r="3503" spans="7:7" x14ac:dyDescent="0.25">
      <c r="G3503" s="9"/>
    </row>
    <row r="3504" spans="7:7" x14ac:dyDescent="0.25">
      <c r="G3504" s="9"/>
    </row>
    <row r="3505" spans="7:7" x14ac:dyDescent="0.25">
      <c r="G3505" s="9"/>
    </row>
    <row r="3506" spans="7:7" x14ac:dyDescent="0.25">
      <c r="G3506" s="9"/>
    </row>
    <row r="3507" spans="7:7" x14ac:dyDescent="0.25">
      <c r="G3507" s="9"/>
    </row>
    <row r="3508" spans="7:7" x14ac:dyDescent="0.25">
      <c r="G3508" s="9"/>
    </row>
    <row r="3509" spans="7:7" x14ac:dyDescent="0.25">
      <c r="G3509" s="9"/>
    </row>
    <row r="3510" spans="7:7" x14ac:dyDescent="0.25">
      <c r="G3510" s="9"/>
    </row>
    <row r="3511" spans="7:7" x14ac:dyDescent="0.25">
      <c r="G3511" s="9"/>
    </row>
    <row r="3512" spans="7:7" x14ac:dyDescent="0.25">
      <c r="G3512" s="9"/>
    </row>
    <row r="3513" spans="7:7" x14ac:dyDescent="0.25">
      <c r="G3513" s="9"/>
    </row>
    <row r="3514" spans="7:7" x14ac:dyDescent="0.25">
      <c r="G3514" s="9"/>
    </row>
    <row r="3515" spans="7:7" x14ac:dyDescent="0.25">
      <c r="G3515" s="9"/>
    </row>
    <row r="3516" spans="7:7" x14ac:dyDescent="0.25">
      <c r="G3516" s="9"/>
    </row>
    <row r="3517" spans="7:7" x14ac:dyDescent="0.25">
      <c r="G3517" s="9"/>
    </row>
    <row r="3518" spans="7:7" x14ac:dyDescent="0.25">
      <c r="G3518" s="9"/>
    </row>
    <row r="3519" spans="7:7" x14ac:dyDescent="0.25">
      <c r="G3519" s="9"/>
    </row>
    <row r="3520" spans="7:7" x14ac:dyDescent="0.25">
      <c r="G3520" s="9"/>
    </row>
    <row r="3521" spans="7:7" x14ac:dyDescent="0.25">
      <c r="G3521" s="9"/>
    </row>
    <row r="3522" spans="7:7" x14ac:dyDescent="0.25">
      <c r="G3522" s="9"/>
    </row>
    <row r="3523" spans="7:7" x14ac:dyDescent="0.25">
      <c r="G3523" s="9"/>
    </row>
    <row r="3524" spans="7:7" x14ac:dyDescent="0.25">
      <c r="G3524" s="9"/>
    </row>
    <row r="3525" spans="7:7" x14ac:dyDescent="0.25">
      <c r="G3525" s="9"/>
    </row>
    <row r="3526" spans="7:7" x14ac:dyDescent="0.25">
      <c r="G3526" s="9"/>
    </row>
    <row r="3527" spans="7:7" x14ac:dyDescent="0.25">
      <c r="G3527" s="9"/>
    </row>
    <row r="3528" spans="7:7" x14ac:dyDescent="0.25">
      <c r="G3528" s="9"/>
    </row>
    <row r="3529" spans="7:7" x14ac:dyDescent="0.25">
      <c r="G3529" s="9"/>
    </row>
    <row r="3530" spans="7:7" x14ac:dyDescent="0.25">
      <c r="G3530" s="9"/>
    </row>
    <row r="3531" spans="7:7" x14ac:dyDescent="0.25">
      <c r="G3531" s="9"/>
    </row>
    <row r="3532" spans="7:7" x14ac:dyDescent="0.25">
      <c r="G3532" s="9"/>
    </row>
    <row r="3533" spans="7:7" x14ac:dyDescent="0.25">
      <c r="G3533" s="9"/>
    </row>
    <row r="3534" spans="7:7" x14ac:dyDescent="0.25">
      <c r="G3534" s="9"/>
    </row>
    <row r="3535" spans="7:7" x14ac:dyDescent="0.25">
      <c r="G3535" s="9"/>
    </row>
    <row r="3536" spans="7:7" x14ac:dyDescent="0.25">
      <c r="G3536" s="9"/>
    </row>
    <row r="3537" spans="7:7" x14ac:dyDescent="0.25">
      <c r="G3537" s="9"/>
    </row>
    <row r="3538" spans="7:7" x14ac:dyDescent="0.25">
      <c r="G3538" s="9"/>
    </row>
    <row r="3539" spans="7:7" x14ac:dyDescent="0.25">
      <c r="G3539" s="9"/>
    </row>
    <row r="3540" spans="7:7" x14ac:dyDescent="0.25">
      <c r="G3540" s="9"/>
    </row>
    <row r="3541" spans="7:7" x14ac:dyDescent="0.25">
      <c r="G3541" s="9"/>
    </row>
    <row r="3542" spans="7:7" x14ac:dyDescent="0.25">
      <c r="G3542" s="9"/>
    </row>
    <row r="3543" spans="7:7" x14ac:dyDescent="0.25">
      <c r="G3543" s="9"/>
    </row>
    <row r="3544" spans="7:7" x14ac:dyDescent="0.25">
      <c r="G3544" s="9"/>
    </row>
    <row r="3545" spans="7:7" x14ac:dyDescent="0.25">
      <c r="G3545" s="9"/>
    </row>
    <row r="3546" spans="7:7" x14ac:dyDescent="0.25">
      <c r="G3546" s="9"/>
    </row>
    <row r="3547" spans="7:7" x14ac:dyDescent="0.25">
      <c r="G3547" s="9"/>
    </row>
    <row r="3548" spans="7:7" x14ac:dyDescent="0.25">
      <c r="G3548" s="9"/>
    </row>
    <row r="3549" spans="7:7" x14ac:dyDescent="0.25">
      <c r="G3549" s="9"/>
    </row>
    <row r="3550" spans="7:7" x14ac:dyDescent="0.25">
      <c r="G3550" s="9"/>
    </row>
    <row r="3551" spans="7:7" x14ac:dyDescent="0.25">
      <c r="G3551" s="9"/>
    </row>
    <row r="3552" spans="7:7" x14ac:dyDescent="0.25">
      <c r="G3552" s="9"/>
    </row>
    <row r="3553" spans="7:7" x14ac:dyDescent="0.25">
      <c r="G3553" s="9"/>
    </row>
    <row r="3554" spans="7:7" x14ac:dyDescent="0.25">
      <c r="G3554" s="9"/>
    </row>
    <row r="3555" spans="7:7" x14ac:dyDescent="0.25">
      <c r="G3555" s="9"/>
    </row>
    <row r="3556" spans="7:7" x14ac:dyDescent="0.25">
      <c r="G3556" s="9"/>
    </row>
    <row r="3557" spans="7:7" x14ac:dyDescent="0.25">
      <c r="G3557" s="9"/>
    </row>
    <row r="3558" spans="7:7" x14ac:dyDescent="0.25">
      <c r="G3558" s="9"/>
    </row>
    <row r="3559" spans="7:7" x14ac:dyDescent="0.25">
      <c r="G3559" s="9"/>
    </row>
    <row r="3560" spans="7:7" x14ac:dyDescent="0.25">
      <c r="G3560" s="9"/>
    </row>
    <row r="3561" spans="7:7" x14ac:dyDescent="0.25">
      <c r="G3561" s="9"/>
    </row>
    <row r="3562" spans="7:7" x14ac:dyDescent="0.25">
      <c r="G3562" s="9"/>
    </row>
    <row r="3563" spans="7:7" x14ac:dyDescent="0.25">
      <c r="G3563" s="9"/>
    </row>
    <row r="3564" spans="7:7" x14ac:dyDescent="0.25">
      <c r="G3564" s="9"/>
    </row>
    <row r="3565" spans="7:7" x14ac:dyDescent="0.25">
      <c r="G3565" s="9"/>
    </row>
    <row r="3566" spans="7:7" x14ac:dyDescent="0.25">
      <c r="G3566" s="9"/>
    </row>
    <row r="3567" spans="7:7" x14ac:dyDescent="0.25">
      <c r="G3567" s="9"/>
    </row>
    <row r="3568" spans="7:7" x14ac:dyDescent="0.25">
      <c r="G3568" s="9"/>
    </row>
    <row r="3569" spans="7:7" x14ac:dyDescent="0.25">
      <c r="G3569" s="9"/>
    </row>
    <row r="3570" spans="7:7" x14ac:dyDescent="0.25">
      <c r="G3570" s="9"/>
    </row>
    <row r="3571" spans="7:7" x14ac:dyDescent="0.25">
      <c r="G3571" s="9"/>
    </row>
    <row r="3572" spans="7:7" x14ac:dyDescent="0.25">
      <c r="G3572" s="9"/>
    </row>
    <row r="3573" spans="7:7" x14ac:dyDescent="0.25">
      <c r="G3573" s="9"/>
    </row>
    <row r="3574" spans="7:7" x14ac:dyDescent="0.25">
      <c r="G3574" s="9"/>
    </row>
    <row r="3575" spans="7:7" x14ac:dyDescent="0.25">
      <c r="G3575" s="9"/>
    </row>
    <row r="3576" spans="7:7" x14ac:dyDescent="0.25">
      <c r="G3576" s="9"/>
    </row>
    <row r="3577" spans="7:7" x14ac:dyDescent="0.25">
      <c r="G3577" s="9"/>
    </row>
    <row r="3578" spans="7:7" x14ac:dyDescent="0.25">
      <c r="G3578" s="9"/>
    </row>
    <row r="3579" spans="7:7" x14ac:dyDescent="0.25">
      <c r="G3579" s="9"/>
    </row>
    <row r="3580" spans="7:7" x14ac:dyDescent="0.25">
      <c r="G3580" s="9"/>
    </row>
    <row r="3581" spans="7:7" x14ac:dyDescent="0.25">
      <c r="G3581" s="9"/>
    </row>
    <row r="3582" spans="7:7" x14ac:dyDescent="0.25">
      <c r="G3582" s="9"/>
    </row>
    <row r="3583" spans="7:7" x14ac:dyDescent="0.25">
      <c r="G3583" s="9"/>
    </row>
    <row r="3584" spans="7:7" x14ac:dyDescent="0.25">
      <c r="G3584" s="9"/>
    </row>
    <row r="3585" spans="7:7" x14ac:dyDescent="0.25">
      <c r="G3585" s="9"/>
    </row>
    <row r="3586" spans="7:7" x14ac:dyDescent="0.25">
      <c r="G3586" s="9"/>
    </row>
    <row r="3587" spans="7:7" x14ac:dyDescent="0.25">
      <c r="G3587" s="9"/>
    </row>
    <row r="3588" spans="7:7" x14ac:dyDescent="0.25">
      <c r="G3588" s="9"/>
    </row>
    <row r="3589" spans="7:7" x14ac:dyDescent="0.25">
      <c r="G3589" s="9"/>
    </row>
    <row r="3590" spans="7:7" x14ac:dyDescent="0.25">
      <c r="G3590" s="9"/>
    </row>
    <row r="3591" spans="7:7" x14ac:dyDescent="0.25">
      <c r="G3591" s="9"/>
    </row>
    <row r="3592" spans="7:7" x14ac:dyDescent="0.25">
      <c r="G3592" s="9"/>
    </row>
    <row r="3593" spans="7:7" x14ac:dyDescent="0.25">
      <c r="G3593" s="9"/>
    </row>
    <row r="3594" spans="7:7" x14ac:dyDescent="0.25">
      <c r="G3594" s="9"/>
    </row>
    <row r="3595" spans="7:7" x14ac:dyDescent="0.25">
      <c r="G3595" s="9"/>
    </row>
    <row r="3596" spans="7:7" x14ac:dyDescent="0.25">
      <c r="G3596" s="9"/>
    </row>
    <row r="3597" spans="7:7" x14ac:dyDescent="0.25">
      <c r="G3597" s="9"/>
    </row>
    <row r="3598" spans="7:7" x14ac:dyDescent="0.25">
      <c r="G3598" s="9"/>
    </row>
    <row r="3599" spans="7:7" x14ac:dyDescent="0.25">
      <c r="G3599" s="9"/>
    </row>
    <row r="3600" spans="7:7" x14ac:dyDescent="0.25">
      <c r="G3600" s="9"/>
    </row>
    <row r="3601" spans="7:7" x14ac:dyDescent="0.25">
      <c r="G3601" s="9"/>
    </row>
    <row r="3602" spans="7:7" x14ac:dyDescent="0.25">
      <c r="G3602" s="9"/>
    </row>
    <row r="3603" spans="7:7" x14ac:dyDescent="0.25">
      <c r="G3603" s="9"/>
    </row>
    <row r="3604" spans="7:7" x14ac:dyDescent="0.25">
      <c r="G3604" s="9"/>
    </row>
    <row r="3605" spans="7:7" x14ac:dyDescent="0.25">
      <c r="G3605" s="9"/>
    </row>
    <row r="3606" spans="7:7" x14ac:dyDescent="0.25">
      <c r="G3606" s="9"/>
    </row>
    <row r="3607" spans="7:7" x14ac:dyDescent="0.25">
      <c r="G3607" s="9"/>
    </row>
    <row r="3608" spans="7:7" x14ac:dyDescent="0.25">
      <c r="G3608" s="9"/>
    </row>
    <row r="3609" spans="7:7" x14ac:dyDescent="0.25">
      <c r="G3609" s="9"/>
    </row>
    <row r="3610" spans="7:7" x14ac:dyDescent="0.25">
      <c r="G3610" s="9"/>
    </row>
    <row r="3611" spans="7:7" x14ac:dyDescent="0.25">
      <c r="G3611" s="9"/>
    </row>
    <row r="3612" spans="7:7" x14ac:dyDescent="0.25">
      <c r="G3612" s="9"/>
    </row>
    <row r="3613" spans="7:7" x14ac:dyDescent="0.25">
      <c r="G3613" s="9"/>
    </row>
    <row r="3614" spans="7:7" x14ac:dyDescent="0.25">
      <c r="G3614" s="9"/>
    </row>
    <row r="3615" spans="7:7" x14ac:dyDescent="0.25">
      <c r="G3615" s="9"/>
    </row>
    <row r="3616" spans="7:7" x14ac:dyDescent="0.25">
      <c r="G3616" s="9"/>
    </row>
    <row r="3617" spans="7:7" x14ac:dyDescent="0.25">
      <c r="G3617" s="9"/>
    </row>
    <row r="3618" spans="7:7" x14ac:dyDescent="0.25">
      <c r="G3618" s="9"/>
    </row>
    <row r="3619" spans="7:7" x14ac:dyDescent="0.25">
      <c r="G3619" s="9"/>
    </row>
    <row r="3620" spans="7:7" x14ac:dyDescent="0.25">
      <c r="G3620" s="9"/>
    </row>
    <row r="3621" spans="7:7" x14ac:dyDescent="0.25">
      <c r="G3621" s="9"/>
    </row>
    <row r="3622" spans="7:7" x14ac:dyDescent="0.25">
      <c r="G3622" s="9"/>
    </row>
    <row r="3623" spans="7:7" x14ac:dyDescent="0.25">
      <c r="G3623" s="9"/>
    </row>
    <row r="3624" spans="7:7" x14ac:dyDescent="0.25">
      <c r="G3624" s="9"/>
    </row>
    <row r="3625" spans="7:7" x14ac:dyDescent="0.25">
      <c r="G3625" s="9"/>
    </row>
    <row r="3626" spans="7:7" x14ac:dyDescent="0.25">
      <c r="G3626" s="9"/>
    </row>
    <row r="3627" spans="7:7" x14ac:dyDescent="0.25">
      <c r="G3627" s="9"/>
    </row>
    <row r="3628" spans="7:7" x14ac:dyDescent="0.25">
      <c r="G3628" s="9"/>
    </row>
    <row r="3629" spans="7:7" x14ac:dyDescent="0.25">
      <c r="G3629" s="9"/>
    </row>
    <row r="3630" spans="7:7" x14ac:dyDescent="0.25">
      <c r="G3630" s="9"/>
    </row>
    <row r="3631" spans="7:7" x14ac:dyDescent="0.25">
      <c r="G3631" s="9"/>
    </row>
    <row r="3632" spans="7:7" x14ac:dyDescent="0.25">
      <c r="G3632" s="9"/>
    </row>
    <row r="3633" spans="7:7" x14ac:dyDescent="0.25">
      <c r="G3633" s="9"/>
    </row>
    <row r="3634" spans="7:7" x14ac:dyDescent="0.25">
      <c r="G3634" s="9"/>
    </row>
    <row r="3635" spans="7:7" x14ac:dyDescent="0.25">
      <c r="G3635" s="9"/>
    </row>
    <row r="3636" spans="7:7" x14ac:dyDescent="0.25">
      <c r="G3636" s="9"/>
    </row>
    <row r="3637" spans="7:7" x14ac:dyDescent="0.25">
      <c r="G3637" s="9"/>
    </row>
    <row r="3638" spans="7:7" x14ac:dyDescent="0.25">
      <c r="G3638" s="9"/>
    </row>
    <row r="3639" spans="7:7" x14ac:dyDescent="0.25">
      <c r="G3639" s="9"/>
    </row>
    <row r="3640" spans="7:7" x14ac:dyDescent="0.25">
      <c r="G3640" s="9"/>
    </row>
    <row r="3641" spans="7:7" x14ac:dyDescent="0.25">
      <c r="G3641" s="9"/>
    </row>
    <row r="3642" spans="7:7" x14ac:dyDescent="0.25">
      <c r="G3642" s="9"/>
    </row>
    <row r="3643" spans="7:7" x14ac:dyDescent="0.25">
      <c r="G3643" s="9"/>
    </row>
    <row r="3644" spans="7:7" x14ac:dyDescent="0.25">
      <c r="G3644" s="9"/>
    </row>
    <row r="3645" spans="7:7" x14ac:dyDescent="0.25">
      <c r="G3645" s="9"/>
    </row>
    <row r="3646" spans="7:7" x14ac:dyDescent="0.25">
      <c r="G3646" s="9"/>
    </row>
    <row r="3647" spans="7:7" x14ac:dyDescent="0.25">
      <c r="G3647" s="9"/>
    </row>
    <row r="3648" spans="7:7" x14ac:dyDescent="0.25">
      <c r="G3648" s="9"/>
    </row>
    <row r="3649" spans="7:7" x14ac:dyDescent="0.25">
      <c r="G3649" s="9"/>
    </row>
    <row r="3650" spans="7:7" x14ac:dyDescent="0.25">
      <c r="G3650" s="9"/>
    </row>
    <row r="3651" spans="7:7" x14ac:dyDescent="0.25">
      <c r="G3651" s="9"/>
    </row>
    <row r="3652" spans="7:7" x14ac:dyDescent="0.25">
      <c r="G3652" s="9"/>
    </row>
    <row r="3653" spans="7:7" x14ac:dyDescent="0.25">
      <c r="G3653" s="9"/>
    </row>
    <row r="3654" spans="7:7" x14ac:dyDescent="0.25">
      <c r="G3654" s="9"/>
    </row>
    <row r="3655" spans="7:7" x14ac:dyDescent="0.25">
      <c r="G3655" s="9"/>
    </row>
    <row r="3656" spans="7:7" x14ac:dyDescent="0.25">
      <c r="G3656" s="9"/>
    </row>
    <row r="3657" spans="7:7" x14ac:dyDescent="0.25">
      <c r="G3657" s="9"/>
    </row>
    <row r="3658" spans="7:7" x14ac:dyDescent="0.25">
      <c r="G3658" s="9"/>
    </row>
    <row r="3659" spans="7:7" x14ac:dyDescent="0.25">
      <c r="G3659" s="9"/>
    </row>
    <row r="3660" spans="7:7" x14ac:dyDescent="0.25">
      <c r="G3660" s="9"/>
    </row>
    <row r="3661" spans="7:7" x14ac:dyDescent="0.25">
      <c r="G3661" s="9"/>
    </row>
    <row r="3662" spans="7:7" x14ac:dyDescent="0.25">
      <c r="G3662" s="9"/>
    </row>
    <row r="3663" spans="7:7" x14ac:dyDescent="0.25">
      <c r="G3663" s="9"/>
    </row>
    <row r="3664" spans="7:7" x14ac:dyDescent="0.25">
      <c r="G3664" s="9"/>
    </row>
    <row r="3665" spans="7:7" x14ac:dyDescent="0.25">
      <c r="G3665" s="9"/>
    </row>
    <row r="3666" spans="7:7" x14ac:dyDescent="0.25">
      <c r="G3666" s="9"/>
    </row>
    <row r="3667" spans="7:7" x14ac:dyDescent="0.25">
      <c r="G3667" s="9"/>
    </row>
    <row r="3668" spans="7:7" x14ac:dyDescent="0.25">
      <c r="G3668" s="9"/>
    </row>
    <row r="3669" spans="7:7" x14ac:dyDescent="0.25">
      <c r="G3669" s="9"/>
    </row>
    <row r="3670" spans="7:7" x14ac:dyDescent="0.25">
      <c r="G3670" s="9"/>
    </row>
    <row r="3671" spans="7:7" x14ac:dyDescent="0.25">
      <c r="G3671" s="9"/>
    </row>
    <row r="3672" spans="7:7" x14ac:dyDescent="0.25">
      <c r="G3672" s="9"/>
    </row>
    <row r="3673" spans="7:7" x14ac:dyDescent="0.25">
      <c r="G3673" s="9"/>
    </row>
    <row r="3674" spans="7:7" x14ac:dyDescent="0.25">
      <c r="G3674" s="9"/>
    </row>
    <row r="3675" spans="7:7" x14ac:dyDescent="0.25">
      <c r="G3675" s="9"/>
    </row>
    <row r="3676" spans="7:7" x14ac:dyDescent="0.25">
      <c r="G3676" s="9"/>
    </row>
    <row r="3677" spans="7:7" x14ac:dyDescent="0.25">
      <c r="G3677" s="9"/>
    </row>
    <row r="3678" spans="7:7" x14ac:dyDescent="0.25">
      <c r="G3678" s="9"/>
    </row>
    <row r="3679" spans="7:7" x14ac:dyDescent="0.25">
      <c r="G3679" s="9"/>
    </row>
    <row r="3680" spans="7:7" x14ac:dyDescent="0.25">
      <c r="G3680" s="9"/>
    </row>
    <row r="3681" spans="7:7" x14ac:dyDescent="0.25">
      <c r="G3681" s="9"/>
    </row>
    <row r="3682" spans="7:7" x14ac:dyDescent="0.25">
      <c r="G3682" s="9"/>
    </row>
    <row r="3683" spans="7:7" x14ac:dyDescent="0.25">
      <c r="G3683" s="9"/>
    </row>
    <row r="3684" spans="7:7" x14ac:dyDescent="0.25">
      <c r="G3684" s="9"/>
    </row>
    <row r="3685" spans="7:7" x14ac:dyDescent="0.25">
      <c r="G3685" s="9"/>
    </row>
    <row r="3686" spans="7:7" x14ac:dyDescent="0.25">
      <c r="G3686" s="9"/>
    </row>
    <row r="3687" spans="7:7" x14ac:dyDescent="0.25">
      <c r="G3687" s="9"/>
    </row>
    <row r="3688" spans="7:7" x14ac:dyDescent="0.25">
      <c r="G3688" s="9"/>
    </row>
    <row r="3689" spans="7:7" x14ac:dyDescent="0.25">
      <c r="G3689" s="9"/>
    </row>
    <row r="3690" spans="7:7" x14ac:dyDescent="0.25">
      <c r="G3690" s="9"/>
    </row>
    <row r="3691" spans="7:7" x14ac:dyDescent="0.25">
      <c r="G3691" s="9"/>
    </row>
    <row r="3692" spans="7:7" x14ac:dyDescent="0.25">
      <c r="G3692" s="9"/>
    </row>
    <row r="3693" spans="7:7" x14ac:dyDescent="0.25">
      <c r="G3693" s="9"/>
    </row>
    <row r="3694" spans="7:7" x14ac:dyDescent="0.25">
      <c r="G3694" s="9"/>
    </row>
    <row r="3695" spans="7:7" x14ac:dyDescent="0.25">
      <c r="G3695" s="9"/>
    </row>
    <row r="3696" spans="7:7" x14ac:dyDescent="0.25">
      <c r="G3696" s="9"/>
    </row>
    <row r="3697" spans="7:7" x14ac:dyDescent="0.25">
      <c r="G3697" s="9"/>
    </row>
    <row r="3698" spans="7:7" x14ac:dyDescent="0.25">
      <c r="G3698" s="9"/>
    </row>
    <row r="3699" spans="7:7" x14ac:dyDescent="0.25">
      <c r="G3699" s="9"/>
    </row>
    <row r="3700" spans="7:7" x14ac:dyDescent="0.25">
      <c r="G3700" s="9"/>
    </row>
    <row r="3701" spans="7:7" x14ac:dyDescent="0.25">
      <c r="G3701" s="9"/>
    </row>
    <row r="3702" spans="7:7" x14ac:dyDescent="0.25">
      <c r="G3702" s="9"/>
    </row>
    <row r="3703" spans="7:7" x14ac:dyDescent="0.25">
      <c r="G3703" s="9"/>
    </row>
    <row r="3704" spans="7:7" x14ac:dyDescent="0.25">
      <c r="G3704" s="9"/>
    </row>
    <row r="3705" spans="7:7" x14ac:dyDescent="0.25">
      <c r="G3705" s="9"/>
    </row>
    <row r="3706" spans="7:7" x14ac:dyDescent="0.25">
      <c r="G3706" s="9"/>
    </row>
    <row r="3707" spans="7:7" x14ac:dyDescent="0.25">
      <c r="G3707" s="9"/>
    </row>
    <row r="3708" spans="7:7" x14ac:dyDescent="0.25">
      <c r="G3708" s="9"/>
    </row>
    <row r="3709" spans="7:7" x14ac:dyDescent="0.25">
      <c r="G3709" s="9"/>
    </row>
    <row r="3710" spans="7:7" x14ac:dyDescent="0.25">
      <c r="G3710" s="9"/>
    </row>
    <row r="3711" spans="7:7" x14ac:dyDescent="0.25">
      <c r="G3711" s="9"/>
    </row>
    <row r="3712" spans="7:7" x14ac:dyDescent="0.25">
      <c r="G3712" s="9"/>
    </row>
    <row r="3713" spans="7:7" x14ac:dyDescent="0.25">
      <c r="G3713" s="9"/>
    </row>
    <row r="3714" spans="7:7" x14ac:dyDescent="0.25">
      <c r="G3714" s="9"/>
    </row>
    <row r="3715" spans="7:7" x14ac:dyDescent="0.25">
      <c r="G3715" s="9"/>
    </row>
    <row r="3716" spans="7:7" x14ac:dyDescent="0.25">
      <c r="G3716" s="9"/>
    </row>
    <row r="3717" spans="7:7" x14ac:dyDescent="0.25">
      <c r="G3717" s="9"/>
    </row>
    <row r="3718" spans="7:7" x14ac:dyDescent="0.25">
      <c r="G3718" s="9"/>
    </row>
    <row r="3719" spans="7:7" x14ac:dyDescent="0.25">
      <c r="G3719" s="9"/>
    </row>
    <row r="3720" spans="7:7" x14ac:dyDescent="0.25">
      <c r="G3720" s="9"/>
    </row>
    <row r="3721" spans="7:7" x14ac:dyDescent="0.25">
      <c r="G3721" s="9"/>
    </row>
    <row r="3722" spans="7:7" x14ac:dyDescent="0.25">
      <c r="G3722" s="9"/>
    </row>
    <row r="3723" spans="7:7" x14ac:dyDescent="0.25">
      <c r="G3723" s="9"/>
    </row>
    <row r="3724" spans="7:7" x14ac:dyDescent="0.25">
      <c r="G3724" s="9"/>
    </row>
    <row r="3725" spans="7:7" x14ac:dyDescent="0.25">
      <c r="G3725" s="9"/>
    </row>
    <row r="3726" spans="7:7" x14ac:dyDescent="0.25">
      <c r="G3726" s="9"/>
    </row>
    <row r="3727" spans="7:7" x14ac:dyDescent="0.25">
      <c r="G3727" s="9"/>
    </row>
    <row r="3728" spans="7:7" x14ac:dyDescent="0.25">
      <c r="G3728" s="9"/>
    </row>
    <row r="3729" spans="7:7" x14ac:dyDescent="0.25">
      <c r="G3729" s="9"/>
    </row>
    <row r="3730" spans="7:7" x14ac:dyDescent="0.25">
      <c r="G3730" s="9"/>
    </row>
    <row r="3731" spans="7:7" x14ac:dyDescent="0.25">
      <c r="G3731" s="9"/>
    </row>
    <row r="3732" spans="7:7" x14ac:dyDescent="0.25">
      <c r="G3732" s="9"/>
    </row>
    <row r="3733" spans="7:7" x14ac:dyDescent="0.25">
      <c r="G3733" s="9"/>
    </row>
    <row r="3734" spans="7:7" x14ac:dyDescent="0.25">
      <c r="G3734" s="9"/>
    </row>
    <row r="3735" spans="7:7" x14ac:dyDescent="0.25">
      <c r="G3735" s="9"/>
    </row>
    <row r="3736" spans="7:7" x14ac:dyDescent="0.25">
      <c r="G3736" s="9"/>
    </row>
    <row r="3737" spans="7:7" x14ac:dyDescent="0.25">
      <c r="G3737" s="9"/>
    </row>
    <row r="3738" spans="7:7" x14ac:dyDescent="0.25">
      <c r="G3738" s="9"/>
    </row>
    <row r="3739" spans="7:7" x14ac:dyDescent="0.25">
      <c r="G3739" s="9"/>
    </row>
    <row r="3740" spans="7:7" x14ac:dyDescent="0.25">
      <c r="G3740" s="9"/>
    </row>
    <row r="3741" spans="7:7" x14ac:dyDescent="0.25">
      <c r="G3741" s="9"/>
    </row>
    <row r="3742" spans="7:7" x14ac:dyDescent="0.25">
      <c r="G3742" s="9"/>
    </row>
    <row r="3743" spans="7:7" x14ac:dyDescent="0.25">
      <c r="G3743" s="9"/>
    </row>
    <row r="3744" spans="7:7" x14ac:dyDescent="0.25">
      <c r="G3744" s="9"/>
    </row>
    <row r="3745" spans="7:7" x14ac:dyDescent="0.25">
      <c r="G3745" s="9"/>
    </row>
    <row r="3746" spans="7:7" x14ac:dyDescent="0.25">
      <c r="G3746" s="9"/>
    </row>
    <row r="3747" spans="7:7" x14ac:dyDescent="0.25">
      <c r="G3747" s="9"/>
    </row>
    <row r="3748" spans="7:7" x14ac:dyDescent="0.25">
      <c r="G3748" s="9"/>
    </row>
    <row r="3749" spans="7:7" x14ac:dyDescent="0.25">
      <c r="G3749" s="9"/>
    </row>
    <row r="3750" spans="7:7" x14ac:dyDescent="0.25">
      <c r="G3750" s="9"/>
    </row>
    <row r="3751" spans="7:7" x14ac:dyDescent="0.25">
      <c r="G3751" s="9"/>
    </row>
    <row r="3752" spans="7:7" x14ac:dyDescent="0.25">
      <c r="G3752" s="9"/>
    </row>
    <row r="3753" spans="7:7" x14ac:dyDescent="0.25">
      <c r="G3753" s="9"/>
    </row>
    <row r="3754" spans="7:7" x14ac:dyDescent="0.25">
      <c r="G3754" s="9"/>
    </row>
    <row r="3755" spans="7:7" x14ac:dyDescent="0.25">
      <c r="G3755" s="9"/>
    </row>
    <row r="3756" spans="7:7" x14ac:dyDescent="0.25">
      <c r="G3756" s="9"/>
    </row>
    <row r="3757" spans="7:7" x14ac:dyDescent="0.25">
      <c r="G3757" s="9"/>
    </row>
    <row r="3758" spans="7:7" x14ac:dyDescent="0.25">
      <c r="G3758" s="9"/>
    </row>
    <row r="3759" spans="7:7" x14ac:dyDescent="0.25">
      <c r="G3759" s="9"/>
    </row>
    <row r="3760" spans="7:7" x14ac:dyDescent="0.25">
      <c r="G3760" s="9"/>
    </row>
    <row r="3761" spans="7:7" x14ac:dyDescent="0.25">
      <c r="G3761" s="9"/>
    </row>
    <row r="3762" spans="7:7" x14ac:dyDescent="0.25">
      <c r="G3762" s="9"/>
    </row>
    <row r="3763" spans="7:7" x14ac:dyDescent="0.25">
      <c r="G3763" s="9"/>
    </row>
    <row r="3764" spans="7:7" x14ac:dyDescent="0.25">
      <c r="G3764" s="9"/>
    </row>
    <row r="3765" spans="7:7" x14ac:dyDescent="0.25">
      <c r="G3765" s="9"/>
    </row>
    <row r="3766" spans="7:7" x14ac:dyDescent="0.25">
      <c r="G3766" s="9"/>
    </row>
    <row r="3767" spans="7:7" x14ac:dyDescent="0.25">
      <c r="G3767" s="9"/>
    </row>
    <row r="3768" spans="7:7" x14ac:dyDescent="0.25">
      <c r="G3768" s="9"/>
    </row>
    <row r="3769" spans="7:7" x14ac:dyDescent="0.25">
      <c r="G3769" s="9"/>
    </row>
    <row r="3770" spans="7:7" x14ac:dyDescent="0.25">
      <c r="G3770" s="9"/>
    </row>
    <row r="3771" spans="7:7" x14ac:dyDescent="0.25">
      <c r="G3771" s="9"/>
    </row>
    <row r="3772" spans="7:7" x14ac:dyDescent="0.25">
      <c r="G3772" s="9"/>
    </row>
    <row r="3773" spans="7:7" x14ac:dyDescent="0.25">
      <c r="G3773" s="9"/>
    </row>
    <row r="3774" spans="7:7" x14ac:dyDescent="0.25">
      <c r="G3774" s="9"/>
    </row>
    <row r="3775" spans="7:7" x14ac:dyDescent="0.25">
      <c r="G3775" s="9"/>
    </row>
    <row r="3776" spans="7:7" x14ac:dyDescent="0.25">
      <c r="G3776" s="9"/>
    </row>
    <row r="3777" spans="7:7" x14ac:dyDescent="0.25">
      <c r="G3777" s="9"/>
    </row>
    <row r="3778" spans="7:7" x14ac:dyDescent="0.25">
      <c r="G3778" s="9"/>
    </row>
    <row r="3779" spans="7:7" x14ac:dyDescent="0.25">
      <c r="G3779" s="9"/>
    </row>
    <row r="3780" spans="7:7" x14ac:dyDescent="0.25">
      <c r="G3780" s="9"/>
    </row>
    <row r="3781" spans="7:7" x14ac:dyDescent="0.25">
      <c r="G3781" s="9"/>
    </row>
    <row r="3782" spans="7:7" x14ac:dyDescent="0.25">
      <c r="G3782" s="9"/>
    </row>
    <row r="3783" spans="7:7" x14ac:dyDescent="0.25">
      <c r="G3783" s="9"/>
    </row>
    <row r="3784" spans="7:7" x14ac:dyDescent="0.25">
      <c r="G3784" s="9"/>
    </row>
    <row r="3785" spans="7:7" x14ac:dyDescent="0.25">
      <c r="G3785" s="9"/>
    </row>
    <row r="3786" spans="7:7" x14ac:dyDescent="0.25">
      <c r="G3786" s="9"/>
    </row>
    <row r="3787" spans="7:7" x14ac:dyDescent="0.25">
      <c r="G3787" s="9"/>
    </row>
    <row r="3788" spans="7:7" x14ac:dyDescent="0.25">
      <c r="G3788" s="9"/>
    </row>
    <row r="3789" spans="7:7" x14ac:dyDescent="0.25">
      <c r="G3789" s="9"/>
    </row>
    <row r="3790" spans="7:7" x14ac:dyDescent="0.25">
      <c r="G3790" s="9"/>
    </row>
    <row r="3791" spans="7:7" x14ac:dyDescent="0.25">
      <c r="G3791" s="9"/>
    </row>
    <row r="3792" spans="7:7" x14ac:dyDescent="0.25">
      <c r="G3792" s="9"/>
    </row>
    <row r="3793" spans="7:7" x14ac:dyDescent="0.25">
      <c r="G3793" s="9"/>
    </row>
    <row r="3794" spans="7:7" x14ac:dyDescent="0.25">
      <c r="G3794" s="9"/>
    </row>
    <row r="3795" spans="7:7" x14ac:dyDescent="0.25">
      <c r="G3795" s="9"/>
    </row>
    <row r="3796" spans="7:7" x14ac:dyDescent="0.25">
      <c r="G3796" s="9"/>
    </row>
    <row r="3797" spans="7:7" x14ac:dyDescent="0.25">
      <c r="G3797" s="9"/>
    </row>
    <row r="3798" spans="7:7" x14ac:dyDescent="0.25">
      <c r="G3798" s="9"/>
    </row>
    <row r="3799" spans="7:7" x14ac:dyDescent="0.25">
      <c r="G3799" s="9"/>
    </row>
    <row r="3800" spans="7:7" x14ac:dyDescent="0.25">
      <c r="G3800" s="9"/>
    </row>
    <row r="3801" spans="7:7" x14ac:dyDescent="0.25">
      <c r="G3801" s="9"/>
    </row>
    <row r="3802" spans="7:7" x14ac:dyDescent="0.25">
      <c r="G3802" s="9"/>
    </row>
    <row r="3803" spans="7:7" x14ac:dyDescent="0.25">
      <c r="G3803" s="9"/>
    </row>
    <row r="3804" spans="7:7" x14ac:dyDescent="0.25">
      <c r="G3804" s="9"/>
    </row>
    <row r="3805" spans="7:7" x14ac:dyDescent="0.25">
      <c r="G3805" s="9"/>
    </row>
    <row r="3806" spans="7:7" x14ac:dyDescent="0.25">
      <c r="G3806" s="9"/>
    </row>
    <row r="3807" spans="7:7" x14ac:dyDescent="0.25">
      <c r="G3807" s="9"/>
    </row>
    <row r="3808" spans="7:7" x14ac:dyDescent="0.25">
      <c r="G3808" s="9"/>
    </row>
    <row r="3809" spans="7:7" x14ac:dyDescent="0.25">
      <c r="G3809" s="9"/>
    </row>
    <row r="3810" spans="7:7" x14ac:dyDescent="0.25">
      <c r="G3810" s="9"/>
    </row>
    <row r="3811" spans="7:7" x14ac:dyDescent="0.25">
      <c r="G3811" s="9"/>
    </row>
    <row r="3812" spans="7:7" x14ac:dyDescent="0.25">
      <c r="G3812" s="9"/>
    </row>
    <row r="3813" spans="7:7" x14ac:dyDescent="0.25">
      <c r="G3813" s="9"/>
    </row>
    <row r="3814" spans="7:7" x14ac:dyDescent="0.25">
      <c r="G3814" s="9"/>
    </row>
    <row r="3815" spans="7:7" x14ac:dyDescent="0.25">
      <c r="G3815" s="9"/>
    </row>
    <row r="3816" spans="7:7" x14ac:dyDescent="0.25">
      <c r="G3816" s="9"/>
    </row>
    <row r="3817" spans="7:7" x14ac:dyDescent="0.25">
      <c r="G3817" s="9"/>
    </row>
    <row r="3818" spans="7:7" x14ac:dyDescent="0.25">
      <c r="G3818" s="9"/>
    </row>
    <row r="3819" spans="7:7" x14ac:dyDescent="0.25">
      <c r="G3819" s="9"/>
    </row>
    <row r="3820" spans="7:7" x14ac:dyDescent="0.25">
      <c r="G3820" s="9"/>
    </row>
    <row r="3821" spans="7:7" x14ac:dyDescent="0.25">
      <c r="G3821" s="9"/>
    </row>
    <row r="3822" spans="7:7" x14ac:dyDescent="0.25">
      <c r="G3822" s="9"/>
    </row>
    <row r="3823" spans="7:7" x14ac:dyDescent="0.25">
      <c r="G3823" s="9"/>
    </row>
    <row r="3824" spans="7:7" x14ac:dyDescent="0.25">
      <c r="G3824" s="9"/>
    </row>
    <row r="3825" spans="7:7" x14ac:dyDescent="0.25">
      <c r="G3825" s="9"/>
    </row>
    <row r="3826" spans="7:7" x14ac:dyDescent="0.25">
      <c r="G3826" s="9"/>
    </row>
    <row r="3827" spans="7:7" x14ac:dyDescent="0.25">
      <c r="G3827" s="9"/>
    </row>
    <row r="3828" spans="7:7" x14ac:dyDescent="0.25">
      <c r="G3828" s="9"/>
    </row>
    <row r="3829" spans="7:7" x14ac:dyDescent="0.25">
      <c r="G3829" s="9"/>
    </row>
    <row r="3830" spans="7:7" x14ac:dyDescent="0.25">
      <c r="G3830" s="9"/>
    </row>
    <row r="3831" spans="7:7" x14ac:dyDescent="0.25">
      <c r="G3831" s="9"/>
    </row>
    <row r="3832" spans="7:7" x14ac:dyDescent="0.25">
      <c r="G3832" s="9"/>
    </row>
    <row r="3833" spans="7:7" x14ac:dyDescent="0.25">
      <c r="G3833" s="9"/>
    </row>
    <row r="3834" spans="7:7" x14ac:dyDescent="0.25">
      <c r="G3834" s="9"/>
    </row>
    <row r="3835" spans="7:7" x14ac:dyDescent="0.25">
      <c r="G3835" s="9"/>
    </row>
    <row r="3836" spans="7:7" x14ac:dyDescent="0.25">
      <c r="G3836" s="9"/>
    </row>
    <row r="3837" spans="7:7" x14ac:dyDescent="0.25">
      <c r="G3837" s="9"/>
    </row>
    <row r="3838" spans="7:7" x14ac:dyDescent="0.25">
      <c r="G3838" s="9"/>
    </row>
    <row r="3839" spans="7:7" x14ac:dyDescent="0.25">
      <c r="G3839" s="9"/>
    </row>
    <row r="3840" spans="7:7" x14ac:dyDescent="0.25">
      <c r="G3840" s="9"/>
    </row>
    <row r="3841" spans="7:7" x14ac:dyDescent="0.25">
      <c r="G3841" s="9"/>
    </row>
    <row r="3842" spans="7:7" x14ac:dyDescent="0.25">
      <c r="G3842" s="9"/>
    </row>
    <row r="3843" spans="7:7" x14ac:dyDescent="0.25">
      <c r="G3843" s="9"/>
    </row>
    <row r="3844" spans="7:7" x14ac:dyDescent="0.25">
      <c r="G3844" s="9"/>
    </row>
    <row r="3845" spans="7:7" x14ac:dyDescent="0.25">
      <c r="G3845" s="9"/>
    </row>
    <row r="3846" spans="7:7" x14ac:dyDescent="0.25">
      <c r="G3846" s="9"/>
    </row>
    <row r="3847" spans="7:7" x14ac:dyDescent="0.25">
      <c r="G3847" s="9"/>
    </row>
    <row r="3848" spans="7:7" x14ac:dyDescent="0.25">
      <c r="G3848" s="9"/>
    </row>
    <row r="3849" spans="7:7" x14ac:dyDescent="0.25">
      <c r="G3849" s="9"/>
    </row>
    <row r="3850" spans="7:7" x14ac:dyDescent="0.25">
      <c r="G3850" s="9"/>
    </row>
    <row r="3851" spans="7:7" x14ac:dyDescent="0.25">
      <c r="G3851" s="9"/>
    </row>
    <row r="3852" spans="7:7" x14ac:dyDescent="0.25">
      <c r="G3852" s="9"/>
    </row>
    <row r="3853" spans="7:7" x14ac:dyDescent="0.25">
      <c r="G3853" s="9"/>
    </row>
    <row r="3854" spans="7:7" x14ac:dyDescent="0.25">
      <c r="G3854" s="9"/>
    </row>
    <row r="3855" spans="7:7" x14ac:dyDescent="0.25">
      <c r="G3855" s="9"/>
    </row>
    <row r="3856" spans="7:7" x14ac:dyDescent="0.25">
      <c r="G3856" s="9"/>
    </row>
    <row r="3857" spans="7:7" x14ac:dyDescent="0.25">
      <c r="G3857" s="9"/>
    </row>
    <row r="3858" spans="7:7" x14ac:dyDescent="0.25">
      <c r="G3858" s="9"/>
    </row>
    <row r="3859" spans="7:7" x14ac:dyDescent="0.25">
      <c r="G3859" s="9"/>
    </row>
    <row r="3860" spans="7:7" x14ac:dyDescent="0.25">
      <c r="G3860" s="9"/>
    </row>
    <row r="3861" spans="7:7" x14ac:dyDescent="0.25">
      <c r="G3861" s="9"/>
    </row>
    <row r="3862" spans="7:7" x14ac:dyDescent="0.25">
      <c r="G3862" s="9"/>
    </row>
    <row r="3863" spans="7:7" x14ac:dyDescent="0.25">
      <c r="G3863" s="9"/>
    </row>
    <row r="3864" spans="7:7" x14ac:dyDescent="0.25">
      <c r="G3864" s="9"/>
    </row>
    <row r="3865" spans="7:7" x14ac:dyDescent="0.25">
      <c r="G3865" s="9"/>
    </row>
    <row r="3866" spans="7:7" x14ac:dyDescent="0.25">
      <c r="G3866" s="9"/>
    </row>
    <row r="3867" spans="7:7" x14ac:dyDescent="0.25">
      <c r="G3867" s="9"/>
    </row>
    <row r="3868" spans="7:7" x14ac:dyDescent="0.25">
      <c r="G3868" s="9"/>
    </row>
    <row r="3869" spans="7:7" x14ac:dyDescent="0.25">
      <c r="G3869" s="9"/>
    </row>
    <row r="3870" spans="7:7" x14ac:dyDescent="0.25">
      <c r="G3870" s="9"/>
    </row>
    <row r="3871" spans="7:7" x14ac:dyDescent="0.25">
      <c r="G3871" s="9"/>
    </row>
    <row r="3872" spans="7:7" x14ac:dyDescent="0.25">
      <c r="G3872" s="9"/>
    </row>
    <row r="3873" spans="7:7" x14ac:dyDescent="0.25">
      <c r="G3873" s="9"/>
    </row>
  </sheetData>
  <autoFilter ref="A2:Y881"/>
  <sortState ref="A3:CQ881">
    <sortCondition ref="A3:A881"/>
    <sortCondition ref="D3:D881"/>
  </sortState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V57" sqref="V57"/>
    </sheetView>
  </sheetViews>
  <sheetFormatPr defaultRowHeight="15" x14ac:dyDescent="0.25"/>
  <cols>
    <col min="2" max="2" width="34.85546875" customWidth="1"/>
    <col min="7" max="12" width="9.140625" hidden="1" customWidth="1"/>
  </cols>
  <sheetData>
    <row r="1" spans="1:22" ht="19.5" thickBot="1" x14ac:dyDescent="0.35">
      <c r="A1" s="1"/>
      <c r="C1" s="2" t="s">
        <v>817</v>
      </c>
    </row>
    <row r="2" spans="1:22" ht="106.5" thickTop="1" thickBot="1" x14ac:dyDescent="0.3">
      <c r="A2" s="1"/>
      <c r="B2" s="12" t="s">
        <v>818</v>
      </c>
      <c r="C2" s="33" t="s">
        <v>819</v>
      </c>
      <c r="D2" s="44" t="s">
        <v>820</v>
      </c>
      <c r="E2" s="43" t="s">
        <v>821</v>
      </c>
      <c r="F2" s="13" t="s">
        <v>822</v>
      </c>
      <c r="G2" s="13"/>
    </row>
    <row r="3" spans="1:22" ht="30.75" thickTop="1" x14ac:dyDescent="0.25">
      <c r="A3" s="3" t="s">
        <v>0</v>
      </c>
      <c r="B3" s="3" t="s">
        <v>1</v>
      </c>
      <c r="C3" s="14" t="s">
        <v>823</v>
      </c>
      <c r="D3" s="14" t="s">
        <v>824</v>
      </c>
      <c r="E3" s="14" t="s">
        <v>825</v>
      </c>
      <c r="F3" s="14" t="s">
        <v>826</v>
      </c>
      <c r="G3" s="14" t="s">
        <v>967</v>
      </c>
      <c r="H3" s="14" t="s">
        <v>823</v>
      </c>
      <c r="I3" s="14" t="s">
        <v>824</v>
      </c>
      <c r="J3" s="14" t="s">
        <v>825</v>
      </c>
      <c r="K3" s="14" t="s">
        <v>826</v>
      </c>
      <c r="L3" s="14" t="s">
        <v>986</v>
      </c>
      <c r="M3" s="15" t="s">
        <v>827</v>
      </c>
      <c r="N3" s="38" t="s">
        <v>975</v>
      </c>
      <c r="O3" s="38" t="s">
        <v>977</v>
      </c>
      <c r="P3" s="14" t="s">
        <v>980</v>
      </c>
      <c r="Q3" s="14" t="s">
        <v>978</v>
      </c>
      <c r="R3" s="14" t="s">
        <v>979</v>
      </c>
      <c r="S3" s="41" t="s">
        <v>982</v>
      </c>
      <c r="T3" s="41" t="s">
        <v>983</v>
      </c>
      <c r="U3" s="41" t="s">
        <v>984</v>
      </c>
      <c r="V3" s="41" t="s">
        <v>985</v>
      </c>
    </row>
    <row r="4" spans="1:22" ht="15.75" thickBot="1" x14ac:dyDescent="0.3">
      <c r="A4" s="16" t="s">
        <v>828</v>
      </c>
      <c r="B4" s="16" t="s">
        <v>829</v>
      </c>
      <c r="C4" t="str">
        <f>IF(H4&gt;0,"+","-")</f>
        <v>+</v>
      </c>
      <c r="D4" t="str">
        <f t="shared" ref="D4" si="0">IF(I4&gt;0,"+","-")</f>
        <v>-</v>
      </c>
      <c r="E4" t="s">
        <v>812</v>
      </c>
      <c r="F4" t="s">
        <v>812</v>
      </c>
      <c r="G4">
        <f>SUM(H4:K4)</f>
        <v>2</v>
      </c>
      <c r="H4">
        <f>COUNTIFS(Details!$A$3:$A$881,A4,Details!$E$3:$E$881,"ISM*")+COUNTIFS(Details!$A$3:$A$881,A4,Details!$E$3:$E$881,"ISI*")+COUNTIFS(Details!$A$3:$A$881,A4,Details!$E$3:$E$881,"ISN*")</f>
        <v>2</v>
      </c>
      <c r="I4">
        <f>COUNTIFS(Details!$A$3:$A$881,A4,Details!$E$3:$E$881,"ISC*")</f>
        <v>0</v>
      </c>
      <c r="J4">
        <f>COUNTIFS(Details!$A$3:$A$881,A4,Details!$E$3:$E$881,"IUW*")+COUNTIFS(Details!$A$3:$A$881,A4,Details!$E$3:$E$881,"IUJ*")</f>
        <v>0</v>
      </c>
      <c r="K4">
        <f>COUNTIFS(Details!$A$3:$A$881,A4,Details!$E$3:$E$881,"IUK*")+COUNTIFS(Details!$A$3:$A$881,A4,Details!$E$3:$E$881,"IUS*")</f>
        <v>0</v>
      </c>
      <c r="L4" t="str">
        <f>C4&amp;D4&amp;E4&amp;F4</f>
        <v>+-xx</v>
      </c>
      <c r="M4" s="36" t="s">
        <v>970</v>
      </c>
      <c r="N4" s="39" t="s">
        <v>355</v>
      </c>
      <c r="O4" t="s">
        <v>355</v>
      </c>
      <c r="P4" t="s">
        <v>976</v>
      </c>
      <c r="Q4" t="s">
        <v>976</v>
      </c>
      <c r="R4" t="s">
        <v>355</v>
      </c>
      <c r="S4" t="s">
        <v>976</v>
      </c>
      <c r="T4" s="40" t="s">
        <v>981</v>
      </c>
      <c r="U4" s="40" t="s">
        <v>355</v>
      </c>
      <c r="V4" t="s">
        <v>355</v>
      </c>
    </row>
    <row r="5" spans="1:22" ht="16.5" thickTop="1" thickBot="1" x14ac:dyDescent="0.3">
      <c r="A5" s="16" t="s">
        <v>830</v>
      </c>
      <c r="B5" s="16" t="s">
        <v>831</v>
      </c>
      <c r="C5" t="str">
        <f t="shared" ref="C5:C52" si="1">IF(H5&gt;0,"+","-")</f>
        <v>+</v>
      </c>
      <c r="D5" s="45" t="str">
        <f t="shared" ref="D5:D52" si="2">IF(I5&gt;0,"+","-")</f>
        <v>-</v>
      </c>
      <c r="E5" t="s">
        <v>812</v>
      </c>
      <c r="F5" t="str">
        <f t="shared" ref="F5:F52" si="3">IF(K5&gt;0,"+","-")</f>
        <v>+</v>
      </c>
      <c r="G5">
        <f t="shared" ref="G5:G52" si="4">SUM(H5:K5)</f>
        <v>4</v>
      </c>
      <c r="H5">
        <f>COUNTIFS(Details!$A$3:$A$881,A5,Details!$E$3:$E$881,"ISM*")+COUNTIFS(Details!$A$3:$A$881,A5,Details!$E$3:$E$881,"ISI*")+COUNTIFS(Details!$A$3:$A$881,A5,Details!$E$3:$E$881,"ISN*")</f>
        <v>3</v>
      </c>
      <c r="I5">
        <f>COUNTIFS(Details!$A$3:$A$881,A5,Details!$E$3:$E$881,"ISC*")</f>
        <v>0</v>
      </c>
      <c r="J5">
        <f>COUNTIFS(Details!$A$3:$A$881,A5,Details!$E$3:$E$881,"IUW*")+COUNTIFS(Details!$A$3:$A$881,A5,Details!$E$3:$E$881,"IUJ*")</f>
        <v>0</v>
      </c>
      <c r="K5">
        <f>COUNTIFS(Details!$A$3:$A$881,A5,Details!$E$3:$E$881,"IUK*")+COUNTIFS(Details!$A$3:$A$881,A5,Details!$E$3:$E$881,"IUS*")</f>
        <v>1</v>
      </c>
      <c r="L5" t="str">
        <f t="shared" ref="L5:L52" si="5">C5&amp;D5&amp;E5&amp;F5</f>
        <v>+-x+</v>
      </c>
      <c r="M5" t="s">
        <v>968</v>
      </c>
      <c r="N5" t="s">
        <v>976</v>
      </c>
      <c r="O5" t="s">
        <v>976</v>
      </c>
      <c r="P5" t="s">
        <v>976</v>
      </c>
      <c r="Q5" t="s">
        <v>976</v>
      </c>
      <c r="R5" t="s">
        <v>976</v>
      </c>
      <c r="S5" t="s">
        <v>976</v>
      </c>
      <c r="T5" t="s">
        <v>976</v>
      </c>
      <c r="U5" t="s">
        <v>355</v>
      </c>
      <c r="V5" t="s">
        <v>976</v>
      </c>
    </row>
    <row r="6" spans="1:22" ht="15.75" thickTop="1" x14ac:dyDescent="0.25">
      <c r="A6" s="16" t="s">
        <v>832</v>
      </c>
      <c r="B6" s="16" t="s">
        <v>833</v>
      </c>
      <c r="C6" t="str">
        <f t="shared" si="1"/>
        <v>+</v>
      </c>
      <c r="D6" t="str">
        <f t="shared" si="2"/>
        <v>+</v>
      </c>
      <c r="E6" t="s">
        <v>812</v>
      </c>
      <c r="F6" t="str">
        <f t="shared" si="3"/>
        <v>+</v>
      </c>
      <c r="G6">
        <f t="shared" si="4"/>
        <v>36</v>
      </c>
      <c r="H6">
        <f>COUNTIFS(Details!$A$3:$A$881,A6,Details!$E$3:$E$881,"ISM*")+COUNTIFS(Details!$A$3:$A$881,A6,Details!$E$3:$E$881,"ISI*")+COUNTIFS(Details!$A$3:$A$881,A6,Details!$E$3:$E$881,"ISN*")</f>
        <v>27</v>
      </c>
      <c r="I6">
        <f>COUNTIFS(Details!$A$3:$A$881,A6,Details!$E$3:$E$881,"ISC*")</f>
        <v>1</v>
      </c>
      <c r="J6">
        <f>COUNTIFS(Details!$A$3:$A$881,A6,Details!$E$3:$E$881,"IUW*")+COUNTIFS(Details!$A$3:$A$881,A6,Details!$E$3:$E$881,"IUJ*")</f>
        <v>0</v>
      </c>
      <c r="K6">
        <f>COUNTIFS(Details!$A$3:$A$881,A6,Details!$E$3:$E$881,"IUK*")+COUNTIFS(Details!$A$3:$A$881,A6,Details!$E$3:$E$881,"IUS*")</f>
        <v>8</v>
      </c>
      <c r="L6" t="str">
        <f t="shared" si="5"/>
        <v>++x+</v>
      </c>
      <c r="M6" t="s">
        <v>969</v>
      </c>
      <c r="N6" t="s">
        <v>976</v>
      </c>
      <c r="O6" t="s">
        <v>976</v>
      </c>
      <c r="P6" t="s">
        <v>976</v>
      </c>
      <c r="Q6" t="s">
        <v>976</v>
      </c>
      <c r="R6" t="s">
        <v>976</v>
      </c>
      <c r="S6" t="s">
        <v>976</v>
      </c>
      <c r="T6" t="s">
        <v>976</v>
      </c>
      <c r="U6" t="s">
        <v>355</v>
      </c>
      <c r="V6" t="s">
        <v>976</v>
      </c>
    </row>
    <row r="7" spans="1:22" x14ac:dyDescent="0.25">
      <c r="A7" s="16" t="s">
        <v>834</v>
      </c>
      <c r="B7" s="16" t="s">
        <v>835</v>
      </c>
      <c r="C7" t="str">
        <f t="shared" si="1"/>
        <v>-</v>
      </c>
      <c r="D7" t="str">
        <f t="shared" si="2"/>
        <v>-</v>
      </c>
      <c r="E7" t="s">
        <v>812</v>
      </c>
      <c r="F7" t="str">
        <f t="shared" si="3"/>
        <v>-</v>
      </c>
      <c r="G7">
        <f t="shared" si="4"/>
        <v>0</v>
      </c>
      <c r="H7">
        <f>COUNTIFS(Details!$A$3:$A$881,A7,Details!$E$3:$E$881,"ISM*")+COUNTIFS(Details!$A$3:$A$881,A7,Details!$E$3:$E$881,"ISI*")+COUNTIFS(Details!$A$3:$A$881,A7,Details!$E$3:$E$881,"ISN*")</f>
        <v>0</v>
      </c>
      <c r="I7">
        <f>COUNTIFS(Details!$A$3:$A$881,A7,Details!$E$3:$E$881,"ISC*")</f>
        <v>0</v>
      </c>
      <c r="J7">
        <f>COUNTIFS(Details!$A$3:$A$881,A7,Details!$E$3:$E$881,"IUW*")+COUNTIFS(Details!$A$3:$A$881,A7,Details!$E$3:$E$881,"IUJ*")</f>
        <v>0</v>
      </c>
      <c r="K7">
        <f>COUNTIFS(Details!$A$3:$A$881,A7,Details!$E$3:$E$881,"IUK*")+COUNTIFS(Details!$A$3:$A$881,A7,Details!$E$3:$E$881,"IUS*")</f>
        <v>0</v>
      </c>
      <c r="L7" t="str">
        <f t="shared" si="5"/>
        <v>--x-</v>
      </c>
      <c r="M7" t="s">
        <v>970</v>
      </c>
      <c r="N7" t="s">
        <v>976</v>
      </c>
      <c r="O7" t="s">
        <v>355</v>
      </c>
      <c r="P7" t="s">
        <v>976</v>
      </c>
      <c r="Q7" t="s">
        <v>976</v>
      </c>
      <c r="R7" t="s">
        <v>355</v>
      </c>
      <c r="S7" t="s">
        <v>976</v>
      </c>
      <c r="T7" t="s">
        <v>976</v>
      </c>
      <c r="U7" t="s">
        <v>355</v>
      </c>
      <c r="V7" t="s">
        <v>976</v>
      </c>
    </row>
    <row r="8" spans="1:22" x14ac:dyDescent="0.25">
      <c r="A8" s="16" t="s">
        <v>836</v>
      </c>
      <c r="B8" s="16" t="s">
        <v>837</v>
      </c>
      <c r="C8" t="str">
        <f t="shared" si="1"/>
        <v>+</v>
      </c>
      <c r="D8" t="str">
        <f t="shared" si="2"/>
        <v>+</v>
      </c>
      <c r="E8" t="s">
        <v>812</v>
      </c>
      <c r="F8" t="str">
        <f t="shared" si="3"/>
        <v>+</v>
      </c>
      <c r="G8">
        <f t="shared" si="4"/>
        <v>23</v>
      </c>
      <c r="H8">
        <f>COUNTIFS(Details!$A$3:$A$881,A8,Details!$E$3:$E$881,"ISM*")+COUNTIFS(Details!$A$3:$A$881,A8,Details!$E$3:$E$881,"ISI*")+COUNTIFS(Details!$A$3:$A$881,A8,Details!$E$3:$E$881,"ISN*")</f>
        <v>20</v>
      </c>
      <c r="I8">
        <f>COUNTIFS(Details!$A$3:$A$881,A8,Details!$E$3:$E$881,"ISC*")</f>
        <v>1</v>
      </c>
      <c r="J8">
        <f>COUNTIFS(Details!$A$3:$A$881,A8,Details!$E$3:$E$881,"IUW*")+COUNTIFS(Details!$A$3:$A$881,A8,Details!$E$3:$E$881,"IUJ*")</f>
        <v>0</v>
      </c>
      <c r="K8">
        <f>COUNTIFS(Details!$A$3:$A$881,A8,Details!$E$3:$E$881,"IUK*")+COUNTIFS(Details!$A$3:$A$881,A8,Details!$E$3:$E$881,"IUS*")</f>
        <v>2</v>
      </c>
      <c r="L8" t="str">
        <f t="shared" si="5"/>
        <v>++x+</v>
      </c>
      <c r="M8" t="s">
        <v>969</v>
      </c>
      <c r="N8" t="s">
        <v>976</v>
      </c>
      <c r="O8" t="s">
        <v>355</v>
      </c>
      <c r="P8" t="s">
        <v>976</v>
      </c>
      <c r="Q8" t="s">
        <v>976</v>
      </c>
      <c r="R8" t="s">
        <v>355</v>
      </c>
      <c r="S8" t="s">
        <v>976</v>
      </c>
      <c r="T8" t="s">
        <v>976</v>
      </c>
      <c r="U8" t="s">
        <v>355</v>
      </c>
      <c r="V8" t="s">
        <v>976</v>
      </c>
    </row>
    <row r="9" spans="1:22" x14ac:dyDescent="0.25">
      <c r="A9" s="16" t="s">
        <v>838</v>
      </c>
      <c r="B9" s="16" t="s">
        <v>839</v>
      </c>
      <c r="C9" t="str">
        <f t="shared" si="1"/>
        <v>+</v>
      </c>
      <c r="D9" t="str">
        <f t="shared" si="2"/>
        <v>-</v>
      </c>
      <c r="E9" t="s">
        <v>812</v>
      </c>
      <c r="F9" t="str">
        <f t="shared" si="3"/>
        <v>+</v>
      </c>
      <c r="G9">
        <f t="shared" si="4"/>
        <v>20</v>
      </c>
      <c r="H9">
        <f>COUNTIFS(Details!$A$3:$A$881,A9,Details!$E$3:$E$881,"ISM*")+COUNTIFS(Details!$A$3:$A$881,A9,Details!$E$3:$E$881,"ISI*")+COUNTIFS(Details!$A$3:$A$881,A9,Details!$E$3:$E$881,"ISN*")</f>
        <v>19</v>
      </c>
      <c r="I9">
        <f>COUNTIFS(Details!$A$3:$A$881,A9,Details!$E$3:$E$881,"ISC*")</f>
        <v>0</v>
      </c>
      <c r="J9">
        <f>COUNTIFS(Details!$A$3:$A$881,A9,Details!$E$3:$E$881,"IUW*")+COUNTIFS(Details!$A$3:$A$881,A9,Details!$E$3:$E$881,"IUJ*")</f>
        <v>0</v>
      </c>
      <c r="K9">
        <f>COUNTIFS(Details!$A$3:$A$881,A9,Details!$E$3:$E$881,"IUK*")+COUNTIFS(Details!$A$3:$A$881,A9,Details!$E$3:$E$881,"IUS*")</f>
        <v>1</v>
      </c>
      <c r="L9" t="str">
        <f t="shared" si="5"/>
        <v>+-x+</v>
      </c>
      <c r="M9" s="23" t="s">
        <v>969</v>
      </c>
      <c r="N9" t="s">
        <v>976</v>
      </c>
      <c r="O9" t="s">
        <v>976</v>
      </c>
      <c r="P9" t="s">
        <v>976</v>
      </c>
      <c r="Q9" t="s">
        <v>976</v>
      </c>
      <c r="R9" t="s">
        <v>355</v>
      </c>
      <c r="S9" t="s">
        <v>976</v>
      </c>
      <c r="T9" s="40" t="s">
        <v>981</v>
      </c>
      <c r="U9" s="40" t="s">
        <v>355</v>
      </c>
      <c r="V9" t="s">
        <v>976</v>
      </c>
    </row>
    <row r="10" spans="1:22" x14ac:dyDescent="0.25">
      <c r="A10" s="16" t="s">
        <v>840</v>
      </c>
      <c r="B10" s="16" t="s">
        <v>841</v>
      </c>
      <c r="C10" t="str">
        <f t="shared" si="1"/>
        <v>+</v>
      </c>
      <c r="D10" t="str">
        <f t="shared" si="2"/>
        <v>-</v>
      </c>
      <c r="E10" t="s">
        <v>812</v>
      </c>
      <c r="F10" t="s">
        <v>812</v>
      </c>
      <c r="G10">
        <f t="shared" si="4"/>
        <v>6</v>
      </c>
      <c r="H10">
        <f>COUNTIFS(Details!$A$3:$A$881,A10,Details!$E$3:$E$881,"ISM*")+COUNTIFS(Details!$A$3:$A$881,A10,Details!$E$3:$E$881,"ISI*")+COUNTIFS(Details!$A$3:$A$881,A10,Details!$E$3:$E$881,"ISN*")</f>
        <v>6</v>
      </c>
      <c r="I10">
        <f>COUNTIFS(Details!$A$3:$A$881,A10,Details!$E$3:$E$881,"ISC*")</f>
        <v>0</v>
      </c>
      <c r="J10">
        <f>COUNTIFS(Details!$A$3:$A$881,A10,Details!$E$3:$E$881,"IUW*")+COUNTIFS(Details!$A$3:$A$881,A10,Details!$E$3:$E$881,"IUJ*")</f>
        <v>0</v>
      </c>
      <c r="K10">
        <f>COUNTIFS(Details!$A$3:$A$881,A10,Details!$E$3:$E$881,"IUK*")+COUNTIFS(Details!$A$3:$A$881,A10,Details!$E$3:$E$881,"IUS*")</f>
        <v>0</v>
      </c>
      <c r="L10" t="str">
        <f t="shared" si="5"/>
        <v>+-xx</v>
      </c>
      <c r="M10" t="s">
        <v>971</v>
      </c>
      <c r="N10" t="s">
        <v>976</v>
      </c>
      <c r="O10" t="s">
        <v>355</v>
      </c>
      <c r="P10" t="s">
        <v>976</v>
      </c>
      <c r="Q10" t="s">
        <v>976</v>
      </c>
      <c r="R10" t="s">
        <v>355</v>
      </c>
      <c r="S10" t="s">
        <v>976</v>
      </c>
      <c r="T10" t="s">
        <v>976</v>
      </c>
      <c r="U10" t="s">
        <v>355</v>
      </c>
      <c r="V10" t="s">
        <v>355</v>
      </c>
    </row>
    <row r="11" spans="1:22" x14ac:dyDescent="0.25">
      <c r="A11" s="16" t="s">
        <v>842</v>
      </c>
      <c r="B11" s="16" t="s">
        <v>843</v>
      </c>
      <c r="C11" t="str">
        <f t="shared" si="1"/>
        <v>-</v>
      </c>
      <c r="D11" t="str">
        <f t="shared" si="2"/>
        <v>-</v>
      </c>
      <c r="E11" t="str">
        <f t="shared" ref="E11:E40" si="6">IF(J11&gt;0,"+","-")</f>
        <v>-</v>
      </c>
      <c r="F11" t="str">
        <f t="shared" si="3"/>
        <v>+</v>
      </c>
      <c r="G11">
        <f t="shared" si="4"/>
        <v>2</v>
      </c>
      <c r="H11">
        <f>COUNTIFS(Details!$A$3:$A$881,A11,Details!$E$3:$E$881,"ISM*")+COUNTIFS(Details!$A$3:$A$881,A11,Details!$E$3:$E$881,"ISI*")+COUNTIFS(Details!$A$3:$A$881,A11,Details!$E$3:$E$881,"ISN*")</f>
        <v>0</v>
      </c>
      <c r="I11">
        <f>COUNTIFS(Details!$A$3:$A$881,A11,Details!$E$3:$E$881,"ISC*")</f>
        <v>0</v>
      </c>
      <c r="J11">
        <f>COUNTIFS(Details!$A$3:$A$881,A11,Details!$E$3:$E$881,"IUW*")+COUNTIFS(Details!$A$3:$A$881,A11,Details!$E$3:$E$881,"IUJ*")</f>
        <v>0</v>
      </c>
      <c r="K11">
        <f>COUNTIFS(Details!$A$3:$A$881,A11,Details!$E$3:$E$881,"IUK*")+COUNTIFS(Details!$A$3:$A$881,A11,Details!$E$3:$E$881,"IUS*")</f>
        <v>2</v>
      </c>
      <c r="L11" t="str">
        <f t="shared" si="5"/>
        <v>---+</v>
      </c>
      <c r="M11" s="36" t="s">
        <v>970</v>
      </c>
      <c r="N11" t="s">
        <v>976</v>
      </c>
      <c r="O11" t="s">
        <v>976</v>
      </c>
      <c r="P11" t="s">
        <v>976</v>
      </c>
      <c r="Q11" t="s">
        <v>355</v>
      </c>
      <c r="R11" t="s">
        <v>355</v>
      </c>
      <c r="S11" t="s">
        <v>976</v>
      </c>
      <c r="T11" t="s">
        <v>976</v>
      </c>
      <c r="U11" t="s">
        <v>976</v>
      </c>
      <c r="V11" t="s">
        <v>976</v>
      </c>
    </row>
    <row r="12" spans="1:22" x14ac:dyDescent="0.25">
      <c r="A12" s="16" t="s">
        <v>844</v>
      </c>
      <c r="B12" s="16" t="s">
        <v>845</v>
      </c>
      <c r="C12" t="str">
        <f t="shared" si="1"/>
        <v>+</v>
      </c>
      <c r="D12" t="str">
        <f t="shared" si="2"/>
        <v>+</v>
      </c>
      <c r="E12" t="s">
        <v>812</v>
      </c>
      <c r="F12" t="str">
        <f t="shared" si="3"/>
        <v>+</v>
      </c>
      <c r="G12">
        <f t="shared" si="4"/>
        <v>20</v>
      </c>
      <c r="H12">
        <f>COUNTIFS(Details!$A$3:$A$881,A12,Details!$E$3:$E$881,"ISM*")+COUNTIFS(Details!$A$3:$A$881,A12,Details!$E$3:$E$881,"ISI*")+COUNTIFS(Details!$A$3:$A$881,A12,Details!$E$3:$E$881,"ISN*")</f>
        <v>15</v>
      </c>
      <c r="I12">
        <f>COUNTIFS(Details!$A$3:$A$881,A12,Details!$E$3:$E$881,"ISC*")</f>
        <v>1</v>
      </c>
      <c r="J12">
        <f>COUNTIFS(Details!$A$3:$A$881,A12,Details!$E$3:$E$881,"IUW*")+COUNTIFS(Details!$A$3:$A$881,A12,Details!$E$3:$E$881,"IUJ*")</f>
        <v>0</v>
      </c>
      <c r="K12">
        <f>COUNTIFS(Details!$A$3:$A$881,A12,Details!$E$3:$E$881,"IUK*")+COUNTIFS(Details!$A$3:$A$881,A12,Details!$E$3:$E$881,"IUS*")</f>
        <v>4</v>
      </c>
      <c r="L12" t="str">
        <f t="shared" si="5"/>
        <v>++x+</v>
      </c>
      <c r="M12" t="s">
        <v>969</v>
      </c>
      <c r="N12" t="s">
        <v>976</v>
      </c>
      <c r="O12" t="s">
        <v>976</v>
      </c>
      <c r="P12" t="s">
        <v>976</v>
      </c>
      <c r="Q12" t="s">
        <v>976</v>
      </c>
      <c r="R12" t="s">
        <v>976</v>
      </c>
      <c r="S12" t="s">
        <v>976</v>
      </c>
      <c r="T12" t="s">
        <v>976</v>
      </c>
      <c r="U12" t="s">
        <v>355</v>
      </c>
      <c r="V12" t="s">
        <v>976</v>
      </c>
    </row>
    <row r="13" spans="1:22" x14ac:dyDescent="0.25">
      <c r="A13" s="16" t="s">
        <v>846</v>
      </c>
      <c r="B13" s="16" t="s">
        <v>847</v>
      </c>
      <c r="C13" t="str">
        <f t="shared" si="1"/>
        <v>+</v>
      </c>
      <c r="D13" t="str">
        <f t="shared" si="2"/>
        <v>+</v>
      </c>
      <c r="E13" t="str">
        <f t="shared" si="6"/>
        <v>+</v>
      </c>
      <c r="F13" t="str">
        <f t="shared" si="3"/>
        <v>+</v>
      </c>
      <c r="G13">
        <f t="shared" si="4"/>
        <v>6</v>
      </c>
      <c r="H13">
        <f>COUNTIFS(Details!$A$3:$A$881,A13,Details!$E$3:$E$881,"ISM*")+COUNTIFS(Details!$A$3:$A$881,A13,Details!$E$3:$E$881,"ISI*")+COUNTIFS(Details!$A$3:$A$881,A13,Details!$E$3:$E$881,"ISN*")</f>
        <v>2</v>
      </c>
      <c r="I13">
        <f>COUNTIFS(Details!$A$3:$A$881,A13,Details!$E$3:$E$881,"ISC*")</f>
        <v>1</v>
      </c>
      <c r="J13">
        <f>COUNTIFS(Details!$A$3:$A$881,A13,Details!$E$3:$E$881,"IUW*")+COUNTIFS(Details!$A$3:$A$881,A13,Details!$E$3:$E$881,"IUJ*")</f>
        <v>1</v>
      </c>
      <c r="K13">
        <f>COUNTIFS(Details!$A$3:$A$881,A13,Details!$E$3:$E$881,"IUK*")+COUNTIFS(Details!$A$3:$A$881,A13,Details!$E$3:$E$881,"IUS*")</f>
        <v>2</v>
      </c>
      <c r="L13" t="str">
        <f t="shared" si="5"/>
        <v>++++</v>
      </c>
      <c r="M13" t="s">
        <v>972</v>
      </c>
      <c r="N13" t="s">
        <v>976</v>
      </c>
      <c r="O13" t="s">
        <v>976</v>
      </c>
      <c r="P13" t="s">
        <v>976</v>
      </c>
      <c r="Q13" t="s">
        <v>976</v>
      </c>
      <c r="R13" t="s">
        <v>976</v>
      </c>
      <c r="S13" t="s">
        <v>976</v>
      </c>
      <c r="T13" t="s">
        <v>976</v>
      </c>
      <c r="U13" t="s">
        <v>976</v>
      </c>
      <c r="V13" t="s">
        <v>976</v>
      </c>
    </row>
    <row r="14" spans="1:22" x14ac:dyDescent="0.25">
      <c r="A14" s="16" t="s">
        <v>848</v>
      </c>
      <c r="B14" s="16" t="s">
        <v>849</v>
      </c>
      <c r="C14" t="str">
        <f t="shared" si="1"/>
        <v>+</v>
      </c>
      <c r="D14" t="str">
        <f t="shared" si="2"/>
        <v>+</v>
      </c>
      <c r="E14" t="s">
        <v>812</v>
      </c>
      <c r="F14" t="str">
        <f t="shared" si="3"/>
        <v>+</v>
      </c>
      <c r="G14">
        <f t="shared" si="4"/>
        <v>18</v>
      </c>
      <c r="H14">
        <f>COUNTIFS(Details!$A$3:$A$881,A14,Details!$E$3:$E$881,"ISM*")+COUNTIFS(Details!$A$3:$A$881,A14,Details!$E$3:$E$881,"ISI*")+COUNTIFS(Details!$A$3:$A$881,A14,Details!$E$3:$E$881,"ISN*")</f>
        <v>13</v>
      </c>
      <c r="I14">
        <f>COUNTIFS(Details!$A$3:$A$881,A14,Details!$E$3:$E$881,"ISC*")</f>
        <v>1</v>
      </c>
      <c r="J14">
        <f>COUNTIFS(Details!$A$3:$A$881,A14,Details!$E$3:$E$881,"IUW*")+COUNTIFS(Details!$A$3:$A$881,A14,Details!$E$3:$E$881,"IUJ*")</f>
        <v>0</v>
      </c>
      <c r="K14">
        <f>COUNTIFS(Details!$A$3:$A$881,A14,Details!$E$3:$E$881,"IUK*")+COUNTIFS(Details!$A$3:$A$881,A14,Details!$E$3:$E$881,"IUS*")</f>
        <v>4</v>
      </c>
      <c r="L14" t="str">
        <f t="shared" si="5"/>
        <v>++x+</v>
      </c>
      <c r="M14" t="s">
        <v>969</v>
      </c>
      <c r="N14" t="s">
        <v>976</v>
      </c>
      <c r="O14" t="s">
        <v>976</v>
      </c>
      <c r="P14" t="s">
        <v>976</v>
      </c>
      <c r="Q14" t="s">
        <v>976</v>
      </c>
      <c r="R14" t="s">
        <v>355</v>
      </c>
      <c r="S14" t="s">
        <v>976</v>
      </c>
      <c r="T14" t="s">
        <v>976</v>
      </c>
      <c r="U14" t="s">
        <v>355</v>
      </c>
      <c r="V14" t="s">
        <v>976</v>
      </c>
    </row>
    <row r="15" spans="1:22" x14ac:dyDescent="0.25">
      <c r="A15" s="16" t="s">
        <v>966</v>
      </c>
      <c r="B15" s="16" t="s">
        <v>850</v>
      </c>
      <c r="C15" t="str">
        <f t="shared" si="1"/>
        <v>+</v>
      </c>
      <c r="D15" t="str">
        <f t="shared" si="2"/>
        <v>-</v>
      </c>
      <c r="E15" t="s">
        <v>812</v>
      </c>
      <c r="F15" t="str">
        <f t="shared" si="3"/>
        <v>+</v>
      </c>
      <c r="G15">
        <f t="shared" si="4"/>
        <v>41</v>
      </c>
      <c r="H15">
        <f>COUNTIFS(Details!$A$3:$A$881,A15,Details!$E$3:$E$881,"ISM*")+COUNTIFS(Details!$A$3:$A$881,A15,Details!$E$3:$E$881,"ISI*")+COUNTIFS(Details!$A$3:$A$881,A15,Details!$E$3:$E$881,"ISN*")</f>
        <v>29</v>
      </c>
      <c r="I15">
        <f>COUNTIFS(Details!$A$3:$A$881,A15,Details!$E$3:$E$881,"ISC*")</f>
        <v>0</v>
      </c>
      <c r="J15">
        <f>COUNTIFS(Details!$A$3:$A$881,A15,Details!$E$3:$E$881,"IUW*")+COUNTIFS(Details!$A$3:$A$881,A15,Details!$E$3:$E$881,"IUJ*")</f>
        <v>0</v>
      </c>
      <c r="K15">
        <f>COUNTIFS(Details!$A$3:$A$881,A15,Details!$E$3:$E$881,"IUK*")+COUNTIFS(Details!$A$3:$A$881,A15,Details!$E$3:$E$881,"IUS*")</f>
        <v>12</v>
      </c>
      <c r="L15" t="str">
        <f t="shared" si="5"/>
        <v>+-x+</v>
      </c>
      <c r="M15" t="s">
        <v>968</v>
      </c>
      <c r="N15" t="s">
        <v>976</v>
      </c>
      <c r="O15" t="s">
        <v>976</v>
      </c>
      <c r="P15" t="s">
        <v>976</v>
      </c>
      <c r="Q15" t="s">
        <v>976</v>
      </c>
      <c r="R15" t="s">
        <v>355</v>
      </c>
      <c r="S15" t="s">
        <v>976</v>
      </c>
      <c r="T15" t="s">
        <v>976</v>
      </c>
      <c r="U15" t="s">
        <v>355</v>
      </c>
      <c r="V15" t="s">
        <v>976</v>
      </c>
    </row>
    <row r="16" spans="1:22" x14ac:dyDescent="0.25">
      <c r="A16" s="16" t="s">
        <v>851</v>
      </c>
      <c r="B16" s="16" t="s">
        <v>852</v>
      </c>
      <c r="C16" t="str">
        <f t="shared" si="1"/>
        <v>+</v>
      </c>
      <c r="D16" t="str">
        <f t="shared" si="2"/>
        <v>-</v>
      </c>
      <c r="E16" t="s">
        <v>812</v>
      </c>
      <c r="F16" t="str">
        <f t="shared" si="3"/>
        <v>+</v>
      </c>
      <c r="G16">
        <f t="shared" si="4"/>
        <v>8</v>
      </c>
      <c r="H16">
        <f>COUNTIFS(Details!$A$3:$A$881,A16,Details!$E$3:$E$881,"ISM*")+COUNTIFS(Details!$A$3:$A$881,A16,Details!$E$3:$E$881,"ISI*")+COUNTIFS(Details!$A$3:$A$881,A16,Details!$E$3:$E$881,"ISN*")</f>
        <v>6</v>
      </c>
      <c r="I16">
        <f>COUNTIFS(Details!$A$3:$A$881,A16,Details!$E$3:$E$881,"ISC*")</f>
        <v>0</v>
      </c>
      <c r="J16">
        <f>COUNTIFS(Details!$A$3:$A$881,A16,Details!$E$3:$E$881,"IUW*")+COUNTIFS(Details!$A$3:$A$881,A16,Details!$E$3:$E$881,"IUJ*")</f>
        <v>0</v>
      </c>
      <c r="K16">
        <f>COUNTIFS(Details!$A$3:$A$881,A16,Details!$E$3:$E$881,"IUK*")+COUNTIFS(Details!$A$3:$A$881,A16,Details!$E$3:$E$881,"IUS*")</f>
        <v>2</v>
      </c>
      <c r="L16" t="str">
        <f t="shared" si="5"/>
        <v>+-x+</v>
      </c>
      <c r="M16" t="s">
        <v>968</v>
      </c>
      <c r="N16" t="s">
        <v>976</v>
      </c>
      <c r="O16" t="s">
        <v>976</v>
      </c>
      <c r="P16" t="s">
        <v>976</v>
      </c>
      <c r="Q16" t="s">
        <v>976</v>
      </c>
      <c r="R16" t="s">
        <v>355</v>
      </c>
      <c r="S16" t="s">
        <v>976</v>
      </c>
      <c r="T16" t="s">
        <v>976</v>
      </c>
      <c r="U16" t="s">
        <v>355</v>
      </c>
      <c r="V16" t="s">
        <v>976</v>
      </c>
    </row>
    <row r="17" spans="1:22" x14ac:dyDescent="0.25">
      <c r="A17" s="16" t="s">
        <v>853</v>
      </c>
      <c r="B17" s="16" t="s">
        <v>854</v>
      </c>
      <c r="C17" t="str">
        <f t="shared" si="1"/>
        <v>+</v>
      </c>
      <c r="D17" t="str">
        <f t="shared" si="2"/>
        <v>-</v>
      </c>
      <c r="E17" t="s">
        <v>812</v>
      </c>
      <c r="F17" t="str">
        <f t="shared" si="3"/>
        <v>+</v>
      </c>
      <c r="G17">
        <f t="shared" si="4"/>
        <v>33</v>
      </c>
      <c r="H17">
        <f>COUNTIFS(Details!$A$3:$A$881,A17,Details!$E$3:$E$881,"ISM*")+COUNTIFS(Details!$A$3:$A$881,A17,Details!$E$3:$E$881,"ISI*")+COUNTIFS(Details!$A$3:$A$881,A17,Details!$E$3:$E$881,"ISN*")</f>
        <v>21</v>
      </c>
      <c r="I17">
        <f>COUNTIFS(Details!$A$3:$A$881,A17,Details!$E$3:$E$881,"ISC*")</f>
        <v>0</v>
      </c>
      <c r="J17">
        <f>COUNTIFS(Details!$A$3:$A$881,A17,Details!$E$3:$E$881,"IUW*")+COUNTIFS(Details!$A$3:$A$881,A17,Details!$E$3:$E$881,"IUJ*")</f>
        <v>0</v>
      </c>
      <c r="K17">
        <f>COUNTIFS(Details!$A$3:$A$881,A17,Details!$E$3:$E$881,"IUK*")+COUNTIFS(Details!$A$3:$A$881,A17,Details!$E$3:$E$881,"IUS*")</f>
        <v>12</v>
      </c>
      <c r="L17" t="str">
        <f t="shared" si="5"/>
        <v>+-x+</v>
      </c>
      <c r="M17" t="s">
        <v>968</v>
      </c>
      <c r="N17" t="s">
        <v>976</v>
      </c>
      <c r="O17" t="s">
        <v>976</v>
      </c>
      <c r="P17" t="s">
        <v>976</v>
      </c>
      <c r="Q17" t="s">
        <v>976</v>
      </c>
      <c r="R17" t="s">
        <v>976</v>
      </c>
      <c r="S17" t="s">
        <v>976</v>
      </c>
      <c r="T17" t="s">
        <v>976</v>
      </c>
      <c r="U17" t="s">
        <v>355</v>
      </c>
      <c r="V17" t="s">
        <v>976</v>
      </c>
    </row>
    <row r="18" spans="1:22" x14ac:dyDescent="0.25">
      <c r="A18" s="16" t="s">
        <v>855</v>
      </c>
      <c r="B18" s="16" t="s">
        <v>856</v>
      </c>
      <c r="C18" t="str">
        <f t="shared" si="1"/>
        <v>+</v>
      </c>
      <c r="D18" t="str">
        <f t="shared" si="2"/>
        <v>-</v>
      </c>
      <c r="E18" t="s">
        <v>812</v>
      </c>
      <c r="F18" t="str">
        <f t="shared" si="3"/>
        <v>+</v>
      </c>
      <c r="G18">
        <f t="shared" si="4"/>
        <v>72</v>
      </c>
      <c r="H18">
        <f>COUNTIFS(Details!$A$3:$A$881,A18,Details!$E$3:$E$881,"ISM*")+COUNTIFS(Details!$A$3:$A$881,A18,Details!$E$3:$E$881,"ISI*")+COUNTIFS(Details!$A$3:$A$881,A18,Details!$E$3:$E$881,"ISN*")</f>
        <v>64</v>
      </c>
      <c r="I18">
        <f>COUNTIFS(Details!$A$3:$A$881,A18,Details!$E$3:$E$881,"ISC*")</f>
        <v>0</v>
      </c>
      <c r="J18">
        <f>COUNTIFS(Details!$A$3:$A$881,A18,Details!$E$3:$E$881,"IUW*")+COUNTIFS(Details!$A$3:$A$881,A18,Details!$E$3:$E$881,"IUJ*")</f>
        <v>0</v>
      </c>
      <c r="K18">
        <f>COUNTIFS(Details!$A$3:$A$881,A18,Details!$E$3:$E$881,"IUK*")+COUNTIFS(Details!$A$3:$A$881,A18,Details!$E$3:$E$881,"IUS*")</f>
        <v>8</v>
      </c>
      <c r="L18" t="str">
        <f t="shared" si="5"/>
        <v>+-x+</v>
      </c>
      <c r="M18" s="23" t="s">
        <v>969</v>
      </c>
      <c r="N18" t="s">
        <v>976</v>
      </c>
      <c r="O18" t="s">
        <v>976</v>
      </c>
      <c r="P18" t="s">
        <v>976</v>
      </c>
      <c r="Q18" t="s">
        <v>976</v>
      </c>
      <c r="R18" t="s">
        <v>355</v>
      </c>
      <c r="S18" t="s">
        <v>976</v>
      </c>
      <c r="T18" t="s">
        <v>976</v>
      </c>
      <c r="U18" t="s">
        <v>355</v>
      </c>
      <c r="V18" t="s">
        <v>976</v>
      </c>
    </row>
    <row r="19" spans="1:22" x14ac:dyDescent="0.25">
      <c r="A19" s="16" t="s">
        <v>857</v>
      </c>
      <c r="B19" s="16" t="s">
        <v>837</v>
      </c>
      <c r="C19" t="str">
        <f t="shared" si="1"/>
        <v>+</v>
      </c>
      <c r="D19" t="str">
        <f t="shared" si="2"/>
        <v>-</v>
      </c>
      <c r="E19" t="s">
        <v>812</v>
      </c>
      <c r="F19" t="s">
        <v>812</v>
      </c>
      <c r="G19">
        <f t="shared" si="4"/>
        <v>2</v>
      </c>
      <c r="H19">
        <f>COUNTIFS(Details!$A$3:$A$881,A19,Details!$E$3:$E$881,"ISM*")+COUNTIFS(Details!$A$3:$A$881,A19,Details!$E$3:$E$881,"ISI*")+COUNTIFS(Details!$A$3:$A$881,A19,Details!$E$3:$E$881,"ISN*")</f>
        <v>2</v>
      </c>
      <c r="I19">
        <f>COUNTIFS(Details!$A$3:$A$881,A19,Details!$E$3:$E$881,"ISC*")</f>
        <v>0</v>
      </c>
      <c r="J19">
        <f>COUNTIFS(Details!$A$3:$A$881,A19,Details!$E$3:$E$881,"IUW*")+COUNTIFS(Details!$A$3:$A$881,A19,Details!$E$3:$E$881,"IUJ*")</f>
        <v>0</v>
      </c>
      <c r="K19">
        <f>COUNTIFS(Details!$A$3:$A$881,A19,Details!$E$3:$E$881,"IUK*")+COUNTIFS(Details!$A$3:$A$881,A19,Details!$E$3:$E$881,"IUS*")</f>
        <v>0</v>
      </c>
      <c r="L19" t="str">
        <f t="shared" si="5"/>
        <v>+-xx</v>
      </c>
      <c r="M19" t="s">
        <v>971</v>
      </c>
      <c r="N19" t="s">
        <v>976</v>
      </c>
      <c r="O19" t="s">
        <v>355</v>
      </c>
      <c r="P19" t="s">
        <v>976</v>
      </c>
      <c r="Q19" t="s">
        <v>976</v>
      </c>
      <c r="R19" t="s">
        <v>355</v>
      </c>
      <c r="S19" t="s">
        <v>976</v>
      </c>
      <c r="T19" t="s">
        <v>976</v>
      </c>
      <c r="U19" t="s">
        <v>355</v>
      </c>
      <c r="V19" t="s">
        <v>355</v>
      </c>
    </row>
    <row r="20" spans="1:22" x14ac:dyDescent="0.25">
      <c r="A20" s="16" t="s">
        <v>858</v>
      </c>
      <c r="B20" s="16" t="s">
        <v>859</v>
      </c>
      <c r="C20" t="str">
        <f t="shared" si="1"/>
        <v>+</v>
      </c>
      <c r="D20" t="str">
        <f t="shared" si="2"/>
        <v>+</v>
      </c>
      <c r="E20" t="s">
        <v>812</v>
      </c>
      <c r="F20" t="str">
        <f t="shared" si="3"/>
        <v>+</v>
      </c>
      <c r="G20">
        <f t="shared" si="4"/>
        <v>107</v>
      </c>
      <c r="H20">
        <f>COUNTIFS(Details!$A$3:$A$881,A20,Details!$E$3:$E$881,"ISM*")+COUNTIFS(Details!$A$3:$A$881,A20,Details!$E$3:$E$881,"ISI*")+COUNTIFS(Details!$A$3:$A$881,A20,Details!$E$3:$E$881,"ISN*")</f>
        <v>70</v>
      </c>
      <c r="I20">
        <f>COUNTIFS(Details!$A$3:$A$881,A20,Details!$E$3:$E$881,"ISC*")</f>
        <v>9</v>
      </c>
      <c r="J20">
        <f>COUNTIFS(Details!$A$3:$A$881,A20,Details!$E$3:$E$881,"IUW*")+COUNTIFS(Details!$A$3:$A$881,A20,Details!$E$3:$E$881,"IUJ*")</f>
        <v>0</v>
      </c>
      <c r="K20">
        <f>COUNTIFS(Details!$A$3:$A$881,A20,Details!$E$3:$E$881,"IUK*")+COUNTIFS(Details!$A$3:$A$881,A20,Details!$E$3:$E$881,"IUS*")</f>
        <v>28</v>
      </c>
      <c r="L20" t="str">
        <f t="shared" si="5"/>
        <v>++x+</v>
      </c>
      <c r="M20" t="s">
        <v>969</v>
      </c>
      <c r="N20" t="s">
        <v>976</v>
      </c>
      <c r="O20" t="s">
        <v>976</v>
      </c>
      <c r="P20" t="s">
        <v>976</v>
      </c>
      <c r="Q20" t="s">
        <v>976</v>
      </c>
      <c r="R20" t="s">
        <v>976</v>
      </c>
      <c r="S20" t="s">
        <v>976</v>
      </c>
      <c r="T20" t="s">
        <v>976</v>
      </c>
      <c r="U20" t="s">
        <v>355</v>
      </c>
      <c r="V20" t="s">
        <v>976</v>
      </c>
    </row>
    <row r="21" spans="1:22" x14ac:dyDescent="0.25">
      <c r="A21" s="16" t="s">
        <v>860</v>
      </c>
      <c r="B21" s="16" t="s">
        <v>861</v>
      </c>
      <c r="C21" t="str">
        <f t="shared" si="1"/>
        <v>+</v>
      </c>
      <c r="D21" t="str">
        <f t="shared" si="2"/>
        <v>-</v>
      </c>
      <c r="E21" t="str">
        <f t="shared" si="6"/>
        <v>-</v>
      </c>
      <c r="F21" t="str">
        <f t="shared" si="3"/>
        <v>+</v>
      </c>
      <c r="G21">
        <f t="shared" si="4"/>
        <v>24</v>
      </c>
      <c r="H21">
        <f>COUNTIFS(Details!$A$3:$A$881,A21,Details!$E$3:$E$881,"ISM*")+COUNTIFS(Details!$A$3:$A$881,A21,Details!$E$3:$E$881,"ISI*")+COUNTIFS(Details!$A$3:$A$881,A21,Details!$E$3:$E$881,"ISN*")</f>
        <v>18</v>
      </c>
      <c r="I21">
        <f>COUNTIFS(Details!$A$3:$A$881,A21,Details!$E$3:$E$881,"ISC*")</f>
        <v>0</v>
      </c>
      <c r="J21">
        <f>COUNTIFS(Details!$A$3:$A$881,A21,Details!$E$3:$E$881,"IUW*")+COUNTIFS(Details!$A$3:$A$881,A21,Details!$E$3:$E$881,"IUJ*")</f>
        <v>0</v>
      </c>
      <c r="K21">
        <f>COUNTIFS(Details!$A$3:$A$881,A21,Details!$E$3:$E$881,"IUK*")+COUNTIFS(Details!$A$3:$A$881,A21,Details!$E$3:$E$881,"IUS*")</f>
        <v>6</v>
      </c>
      <c r="L21" t="str">
        <f t="shared" si="5"/>
        <v>+--+</v>
      </c>
      <c r="M21" s="23" t="s">
        <v>969</v>
      </c>
      <c r="N21" t="s">
        <v>976</v>
      </c>
      <c r="O21" t="s">
        <v>976</v>
      </c>
      <c r="P21" t="s">
        <v>976</v>
      </c>
      <c r="Q21" t="s">
        <v>976</v>
      </c>
      <c r="R21" t="s">
        <v>355</v>
      </c>
      <c r="S21" t="s">
        <v>976</v>
      </c>
      <c r="T21" t="s">
        <v>976</v>
      </c>
      <c r="U21" t="s">
        <v>976</v>
      </c>
      <c r="V21" t="s">
        <v>976</v>
      </c>
    </row>
    <row r="22" spans="1:22" x14ac:dyDescent="0.25">
      <c r="A22" s="16" t="s">
        <v>862</v>
      </c>
      <c r="B22" s="16" t="s">
        <v>863</v>
      </c>
      <c r="C22" t="str">
        <f t="shared" si="1"/>
        <v>+</v>
      </c>
      <c r="D22" t="str">
        <f t="shared" si="2"/>
        <v>+</v>
      </c>
      <c r="E22" t="s">
        <v>812</v>
      </c>
      <c r="F22" t="str">
        <f t="shared" si="3"/>
        <v>+</v>
      </c>
      <c r="G22">
        <f t="shared" si="4"/>
        <v>13</v>
      </c>
      <c r="H22">
        <f>COUNTIFS(Details!$A$3:$A$881,A22,Details!$E$3:$E$881,"ISM*")+COUNTIFS(Details!$A$3:$A$881,A22,Details!$E$3:$E$881,"ISI*")+COUNTIFS(Details!$A$3:$A$881,A22,Details!$E$3:$E$881,"ISN*")</f>
        <v>8</v>
      </c>
      <c r="I22">
        <f>COUNTIFS(Details!$A$3:$A$881,A22,Details!$E$3:$E$881,"ISC*")</f>
        <v>1</v>
      </c>
      <c r="J22">
        <f>COUNTIFS(Details!$A$3:$A$881,A22,Details!$E$3:$E$881,"IUW*")+COUNTIFS(Details!$A$3:$A$881,A22,Details!$E$3:$E$881,"IUJ*")</f>
        <v>0</v>
      </c>
      <c r="K22">
        <f>COUNTIFS(Details!$A$3:$A$881,A22,Details!$E$3:$E$881,"IUK*")+COUNTIFS(Details!$A$3:$A$881,A22,Details!$E$3:$E$881,"IUS*")</f>
        <v>4</v>
      </c>
      <c r="L22" t="str">
        <f t="shared" si="5"/>
        <v>++x+</v>
      </c>
      <c r="M22" s="36" t="s">
        <v>973</v>
      </c>
      <c r="N22" t="s">
        <v>976</v>
      </c>
      <c r="O22" t="s">
        <v>976</v>
      </c>
      <c r="P22" t="s">
        <v>976</v>
      </c>
      <c r="Q22" t="s">
        <v>976</v>
      </c>
      <c r="R22" t="s">
        <v>355</v>
      </c>
      <c r="S22" s="47" t="s">
        <v>812</v>
      </c>
      <c r="T22" s="47" t="s">
        <v>812</v>
      </c>
      <c r="U22" t="s">
        <v>355</v>
      </c>
      <c r="V22" t="s">
        <v>976</v>
      </c>
    </row>
    <row r="23" spans="1:22" x14ac:dyDescent="0.25">
      <c r="A23" s="16" t="s">
        <v>864</v>
      </c>
      <c r="B23" s="16" t="s">
        <v>865</v>
      </c>
      <c r="C23" t="str">
        <f t="shared" si="1"/>
        <v>+</v>
      </c>
      <c r="D23" t="str">
        <f t="shared" si="2"/>
        <v>-</v>
      </c>
      <c r="E23" t="s">
        <v>812</v>
      </c>
      <c r="F23" t="str">
        <f t="shared" si="3"/>
        <v>-</v>
      </c>
      <c r="G23">
        <f t="shared" si="4"/>
        <v>11</v>
      </c>
      <c r="H23">
        <f>COUNTIFS(Details!$A$3:$A$881,A23,Details!$E$3:$E$881,"ISM*")+COUNTIFS(Details!$A$3:$A$881,A23,Details!$E$3:$E$881,"ISI*")+COUNTIFS(Details!$A$3:$A$881,A23,Details!$E$3:$E$881,"ISN*")</f>
        <v>11</v>
      </c>
      <c r="I23">
        <f>COUNTIFS(Details!$A$3:$A$881,A23,Details!$E$3:$E$881,"ISC*")</f>
        <v>0</v>
      </c>
      <c r="J23">
        <f>COUNTIFS(Details!$A$3:$A$881,A23,Details!$E$3:$E$881,"IUW*")+COUNTIFS(Details!$A$3:$A$881,A23,Details!$E$3:$E$881,"IUJ*")</f>
        <v>0</v>
      </c>
      <c r="K23">
        <f>COUNTIFS(Details!$A$3:$A$881,A23,Details!$E$3:$E$881,"IUK*")+COUNTIFS(Details!$A$3:$A$881,A23,Details!$E$3:$E$881,"IUS*")</f>
        <v>0</v>
      </c>
      <c r="L23" t="str">
        <f t="shared" si="5"/>
        <v>+-x-</v>
      </c>
      <c r="M23" t="s">
        <v>971</v>
      </c>
      <c r="N23" t="s">
        <v>976</v>
      </c>
      <c r="O23" t="s">
        <v>976</v>
      </c>
      <c r="P23" t="s">
        <v>976</v>
      </c>
      <c r="Q23" t="s">
        <v>976</v>
      </c>
      <c r="R23" t="s">
        <v>355</v>
      </c>
      <c r="S23" t="s">
        <v>976</v>
      </c>
      <c r="T23" t="s">
        <v>976</v>
      </c>
      <c r="U23" t="s">
        <v>355</v>
      </c>
      <c r="V23" t="s">
        <v>976</v>
      </c>
    </row>
    <row r="24" spans="1:22" x14ac:dyDescent="0.25">
      <c r="A24" s="16" t="s">
        <v>866</v>
      </c>
      <c r="B24" s="16" t="s">
        <v>867</v>
      </c>
      <c r="C24" t="str">
        <f t="shared" si="1"/>
        <v>+</v>
      </c>
      <c r="D24" t="str">
        <f t="shared" si="2"/>
        <v>+</v>
      </c>
      <c r="E24" t="s">
        <v>812</v>
      </c>
      <c r="F24" t="str">
        <f t="shared" si="3"/>
        <v>+</v>
      </c>
      <c r="G24">
        <f t="shared" si="4"/>
        <v>17</v>
      </c>
      <c r="H24">
        <f>COUNTIFS(Details!$A$3:$A$881,A24,Details!$E$3:$E$881,"ISM*")+COUNTIFS(Details!$A$3:$A$881,A24,Details!$E$3:$E$881,"ISI*")+COUNTIFS(Details!$A$3:$A$881,A24,Details!$E$3:$E$881,"ISN*")</f>
        <v>14</v>
      </c>
      <c r="I24">
        <f>COUNTIFS(Details!$A$3:$A$881,A24,Details!$E$3:$E$881,"ISC*")</f>
        <v>1</v>
      </c>
      <c r="J24">
        <f>COUNTIFS(Details!$A$3:$A$881,A24,Details!$E$3:$E$881,"IUW*")+COUNTIFS(Details!$A$3:$A$881,A24,Details!$E$3:$E$881,"IUJ*")</f>
        <v>0</v>
      </c>
      <c r="K24">
        <f>COUNTIFS(Details!$A$3:$A$881,A24,Details!$E$3:$E$881,"IUK*")+COUNTIFS(Details!$A$3:$A$881,A24,Details!$E$3:$E$881,"IUS*")</f>
        <v>2</v>
      </c>
      <c r="L24" t="str">
        <f t="shared" si="5"/>
        <v>++x+</v>
      </c>
      <c r="M24" t="s">
        <v>969</v>
      </c>
      <c r="N24" t="s">
        <v>976</v>
      </c>
      <c r="O24" t="s">
        <v>976</v>
      </c>
      <c r="P24" t="s">
        <v>976</v>
      </c>
      <c r="Q24" t="s">
        <v>976</v>
      </c>
      <c r="R24" t="s">
        <v>976</v>
      </c>
      <c r="S24" s="47" t="s">
        <v>812</v>
      </c>
      <c r="T24" s="47" t="s">
        <v>812</v>
      </c>
      <c r="U24" t="s">
        <v>355</v>
      </c>
      <c r="V24" t="s">
        <v>976</v>
      </c>
    </row>
    <row r="25" spans="1:22" x14ac:dyDescent="0.25">
      <c r="A25" s="16" t="s">
        <v>868</v>
      </c>
      <c r="B25" s="16" t="s">
        <v>869</v>
      </c>
      <c r="C25" t="str">
        <f t="shared" si="1"/>
        <v>+</v>
      </c>
      <c r="D25" t="str">
        <f t="shared" si="2"/>
        <v>+</v>
      </c>
      <c r="E25" t="str">
        <f t="shared" si="6"/>
        <v>+</v>
      </c>
      <c r="F25" t="str">
        <f t="shared" si="3"/>
        <v>+</v>
      </c>
      <c r="G25">
        <f t="shared" si="4"/>
        <v>7</v>
      </c>
      <c r="H25">
        <f>COUNTIFS(Details!$A$3:$A$881,A25,Details!$E$3:$E$881,"ISM*")+COUNTIFS(Details!$A$3:$A$881,A25,Details!$E$3:$E$881,"ISI*")+COUNTIFS(Details!$A$3:$A$881,A25,Details!$E$3:$E$881,"ISN*")</f>
        <v>4</v>
      </c>
      <c r="I25">
        <f>COUNTIFS(Details!$A$3:$A$881,A25,Details!$E$3:$E$881,"ISC*")</f>
        <v>1</v>
      </c>
      <c r="J25">
        <f>COUNTIFS(Details!$A$3:$A$881,A25,Details!$E$3:$E$881,"IUW*")+COUNTIFS(Details!$A$3:$A$881,A25,Details!$E$3:$E$881,"IUJ*")</f>
        <v>1</v>
      </c>
      <c r="K25">
        <f>COUNTIFS(Details!$A$3:$A$881,A25,Details!$E$3:$E$881,"IUK*")+COUNTIFS(Details!$A$3:$A$881,A25,Details!$E$3:$E$881,"IUS*")</f>
        <v>1</v>
      </c>
      <c r="L25" t="str">
        <f t="shared" si="5"/>
        <v>++++</v>
      </c>
      <c r="M25" t="s">
        <v>972</v>
      </c>
      <c r="N25" t="s">
        <v>976</v>
      </c>
      <c r="O25" t="s">
        <v>976</v>
      </c>
      <c r="P25" t="s">
        <v>976</v>
      </c>
      <c r="Q25" t="s">
        <v>976</v>
      </c>
      <c r="R25" t="s">
        <v>355</v>
      </c>
      <c r="S25" t="s">
        <v>976</v>
      </c>
      <c r="T25" t="s">
        <v>976</v>
      </c>
      <c r="U25" t="s">
        <v>976</v>
      </c>
      <c r="V25" t="s">
        <v>976</v>
      </c>
    </row>
    <row r="26" spans="1:22" ht="15.75" thickBot="1" x14ac:dyDescent="0.3">
      <c r="A26" s="16" t="s">
        <v>870</v>
      </c>
      <c r="B26" s="16" t="s">
        <v>871</v>
      </c>
      <c r="C26" t="str">
        <f t="shared" si="1"/>
        <v>+</v>
      </c>
      <c r="D26" t="str">
        <f t="shared" si="2"/>
        <v>+</v>
      </c>
      <c r="E26" t="s">
        <v>812</v>
      </c>
      <c r="F26" t="str">
        <f t="shared" si="3"/>
        <v>+</v>
      </c>
      <c r="G26">
        <f t="shared" si="4"/>
        <v>32</v>
      </c>
      <c r="H26">
        <f>COUNTIFS(Details!$A$3:$A$881,A26,Details!$E$3:$E$881,"ISM*")+COUNTIFS(Details!$A$3:$A$881,A26,Details!$E$3:$E$881,"ISI*")+COUNTIFS(Details!$A$3:$A$881,A26,Details!$E$3:$E$881,"ISN*")</f>
        <v>14</v>
      </c>
      <c r="I26">
        <f>COUNTIFS(Details!$A$3:$A$881,A26,Details!$E$3:$E$881,"ISC*")</f>
        <v>2</v>
      </c>
      <c r="J26">
        <f>COUNTIFS(Details!$A$3:$A$881,A26,Details!$E$3:$E$881,"IUW*")+COUNTIFS(Details!$A$3:$A$881,A26,Details!$E$3:$E$881,"IUJ*")</f>
        <v>0</v>
      </c>
      <c r="K26">
        <f>COUNTIFS(Details!$A$3:$A$881,A26,Details!$E$3:$E$881,"IUK*")+COUNTIFS(Details!$A$3:$A$881,A26,Details!$E$3:$E$881,"IUS*")</f>
        <v>16</v>
      </c>
      <c r="L26" t="str">
        <f t="shared" si="5"/>
        <v>++x+</v>
      </c>
      <c r="M26" t="s">
        <v>969</v>
      </c>
      <c r="N26" t="s">
        <v>976</v>
      </c>
      <c r="O26" t="s">
        <v>976</v>
      </c>
      <c r="P26" t="s">
        <v>976</v>
      </c>
      <c r="Q26" t="s">
        <v>976</v>
      </c>
      <c r="R26" t="s">
        <v>976</v>
      </c>
      <c r="S26" t="s">
        <v>976</v>
      </c>
      <c r="T26" t="s">
        <v>976</v>
      </c>
      <c r="U26" t="s">
        <v>355</v>
      </c>
      <c r="V26" t="s">
        <v>976</v>
      </c>
    </row>
    <row r="27" spans="1:22" ht="15.75" thickBot="1" x14ac:dyDescent="0.3">
      <c r="A27" s="16" t="s">
        <v>872</v>
      </c>
      <c r="B27" s="16" t="s">
        <v>873</v>
      </c>
      <c r="C27" s="35" t="str">
        <f t="shared" si="1"/>
        <v>-</v>
      </c>
      <c r="D27" t="str">
        <f t="shared" si="2"/>
        <v>-</v>
      </c>
      <c r="E27" t="s">
        <v>812</v>
      </c>
      <c r="F27" t="str">
        <f t="shared" si="3"/>
        <v>+</v>
      </c>
      <c r="G27">
        <f t="shared" si="4"/>
        <v>4</v>
      </c>
      <c r="H27">
        <f>COUNTIFS(Details!$A$3:$A$881,A27,Details!$E$3:$E$881,"ISM*")+COUNTIFS(Details!$A$3:$A$881,A27,Details!$E$3:$E$881,"ISI*")+COUNTIFS(Details!$A$3:$A$881,A27,Details!$E$3:$E$881,"ISN*")</f>
        <v>0</v>
      </c>
      <c r="I27">
        <f>COUNTIFS(Details!$A$3:$A$881,A27,Details!$E$3:$E$881,"ISC*")</f>
        <v>0</v>
      </c>
      <c r="J27">
        <f>COUNTIFS(Details!$A$3:$A$881,A27,Details!$E$3:$E$881,"IUW*")+COUNTIFS(Details!$A$3:$A$881,A27,Details!$E$3:$E$881,"IUJ*")</f>
        <v>0</v>
      </c>
      <c r="K27">
        <f>COUNTIFS(Details!$A$3:$A$881,A27,Details!$E$3:$E$881,"IUK*")+COUNTIFS(Details!$A$3:$A$881,A27,Details!$E$3:$E$881,"IUS*")</f>
        <v>4</v>
      </c>
      <c r="L27" t="str">
        <f t="shared" si="5"/>
        <v>--x+</v>
      </c>
      <c r="M27" s="37" t="s">
        <v>974</v>
      </c>
      <c r="N27" t="s">
        <v>976</v>
      </c>
      <c r="O27" t="s">
        <v>976</v>
      </c>
      <c r="P27" t="s">
        <v>976</v>
      </c>
      <c r="Q27" t="s">
        <v>355</v>
      </c>
      <c r="R27" t="s">
        <v>355</v>
      </c>
      <c r="S27" t="s">
        <v>976</v>
      </c>
      <c r="T27" t="s">
        <v>976</v>
      </c>
      <c r="U27" t="s">
        <v>355</v>
      </c>
      <c r="V27" t="s">
        <v>976</v>
      </c>
    </row>
    <row r="28" spans="1:22" ht="16.5" thickTop="1" thickBot="1" x14ac:dyDescent="0.3">
      <c r="A28" s="16" t="s">
        <v>874</v>
      </c>
      <c r="B28" s="16" t="s">
        <v>875</v>
      </c>
      <c r="C28" t="str">
        <f t="shared" si="1"/>
        <v>+</v>
      </c>
      <c r="D28" t="str">
        <f t="shared" si="2"/>
        <v>-</v>
      </c>
      <c r="E28" t="s">
        <v>812</v>
      </c>
      <c r="F28" s="45" t="str">
        <f t="shared" si="3"/>
        <v>-</v>
      </c>
      <c r="G28">
        <f t="shared" si="4"/>
        <v>10</v>
      </c>
      <c r="H28">
        <f>COUNTIFS(Details!$A$3:$A$881,A28,Details!$E$3:$E$881,"ISM*")+COUNTIFS(Details!$A$3:$A$881,A28,Details!$E$3:$E$881,"ISI*")+COUNTIFS(Details!$A$3:$A$881,A28,Details!$E$3:$E$881,"ISN*")</f>
        <v>10</v>
      </c>
      <c r="I28">
        <f>COUNTIFS(Details!$A$3:$A$881,A28,Details!$E$3:$E$881,"ISC*")</f>
        <v>0</v>
      </c>
      <c r="J28">
        <f>COUNTIFS(Details!$A$3:$A$881,A28,Details!$E$3:$E$881,"IUW*")+COUNTIFS(Details!$A$3:$A$881,A28,Details!$E$3:$E$881,"IUJ*")</f>
        <v>0</v>
      </c>
      <c r="K28">
        <f>COUNTIFS(Details!$A$3:$A$881,A28,Details!$E$3:$E$881,"IUK*")+COUNTIFS(Details!$A$3:$A$881,A28,Details!$E$3:$E$881,"IUS*")</f>
        <v>0</v>
      </c>
      <c r="L28" t="str">
        <f t="shared" si="5"/>
        <v>+-x-</v>
      </c>
      <c r="M28" t="s">
        <v>971</v>
      </c>
      <c r="N28" t="s">
        <v>976</v>
      </c>
      <c r="O28" t="s">
        <v>355</v>
      </c>
      <c r="P28" t="s">
        <v>976</v>
      </c>
      <c r="Q28" t="s">
        <v>355</v>
      </c>
      <c r="R28" t="s">
        <v>355</v>
      </c>
      <c r="S28" t="s">
        <v>976</v>
      </c>
      <c r="T28" t="s">
        <v>976</v>
      </c>
      <c r="U28" t="s">
        <v>355</v>
      </c>
      <c r="V28" t="s">
        <v>976</v>
      </c>
    </row>
    <row r="29" spans="1:22" ht="15.75" thickTop="1" x14ac:dyDescent="0.25">
      <c r="A29" s="16" t="s">
        <v>876</v>
      </c>
      <c r="B29" s="16" t="s">
        <v>877</v>
      </c>
      <c r="C29" t="str">
        <f t="shared" si="1"/>
        <v>+</v>
      </c>
      <c r="D29" t="str">
        <f t="shared" si="2"/>
        <v>+</v>
      </c>
      <c r="E29" t="s">
        <v>812</v>
      </c>
      <c r="F29" t="str">
        <f t="shared" si="3"/>
        <v>-</v>
      </c>
      <c r="G29">
        <f t="shared" si="4"/>
        <v>5</v>
      </c>
      <c r="H29">
        <f>COUNTIFS(Details!$A$3:$A$881,A29,Details!$E$3:$E$881,"ISM*")+COUNTIFS(Details!$A$3:$A$881,A29,Details!$E$3:$E$881,"ISI*")+COUNTIFS(Details!$A$3:$A$881,A29,Details!$E$3:$E$881,"ISN*")</f>
        <v>4</v>
      </c>
      <c r="I29">
        <f>COUNTIFS(Details!$A$3:$A$881,A29,Details!$E$3:$E$881,"ISC*")</f>
        <v>1</v>
      </c>
      <c r="J29">
        <f>COUNTIFS(Details!$A$3:$A$881,A29,Details!$E$3:$E$881,"IUW*")+COUNTIFS(Details!$A$3:$A$881,A29,Details!$E$3:$E$881,"IUJ*")</f>
        <v>0</v>
      </c>
      <c r="K29">
        <f>COUNTIFS(Details!$A$3:$A$881,A29,Details!$E$3:$E$881,"IUK*")+COUNTIFS(Details!$A$3:$A$881,A29,Details!$E$3:$E$881,"IUS*")</f>
        <v>0</v>
      </c>
      <c r="L29" t="str">
        <f t="shared" si="5"/>
        <v>++x-</v>
      </c>
      <c r="M29" t="s">
        <v>973</v>
      </c>
      <c r="N29" t="s">
        <v>976</v>
      </c>
      <c r="O29" t="s">
        <v>976</v>
      </c>
      <c r="P29" t="s">
        <v>976</v>
      </c>
      <c r="Q29" t="s">
        <v>976</v>
      </c>
      <c r="R29" t="s">
        <v>355</v>
      </c>
      <c r="S29" t="s">
        <v>976</v>
      </c>
      <c r="T29" t="s">
        <v>976</v>
      </c>
      <c r="U29" t="s">
        <v>355</v>
      </c>
      <c r="V29" t="s">
        <v>976</v>
      </c>
    </row>
    <row r="30" spans="1:22" x14ac:dyDescent="0.25">
      <c r="A30" s="34" t="s">
        <v>878</v>
      </c>
      <c r="B30" s="16" t="s">
        <v>879</v>
      </c>
      <c r="C30" t="str">
        <f t="shared" si="1"/>
        <v>-</v>
      </c>
      <c r="D30" t="str">
        <f t="shared" si="2"/>
        <v>-</v>
      </c>
      <c r="E30" t="str">
        <f t="shared" si="6"/>
        <v>-</v>
      </c>
      <c r="F30" t="str">
        <f t="shared" si="3"/>
        <v>-</v>
      </c>
      <c r="G30">
        <f t="shared" si="4"/>
        <v>0</v>
      </c>
      <c r="H30">
        <f>COUNTIFS(Details!$A$3:$A$881,A30,Details!$E$3:$E$881,"ISM*")+COUNTIFS(Details!$A$3:$A$881,A30,Details!$E$3:$E$881,"ISI*")+COUNTIFS(Details!$A$3:$A$881,A30,Details!$E$3:$E$881,"ISN*")</f>
        <v>0</v>
      </c>
      <c r="I30">
        <f>COUNTIFS(Details!$A$3:$A$881,A30,Details!$E$3:$E$881,"ISC*")</f>
        <v>0</v>
      </c>
      <c r="J30">
        <f>COUNTIFS(Details!$A$3:$A$881,A30,Details!$E$3:$E$881,"IUW*")+COUNTIFS(Details!$A$3:$A$881,A30,Details!$E$3:$E$881,"IUJ*")</f>
        <v>0</v>
      </c>
      <c r="K30">
        <f>COUNTIFS(Details!$A$3:$A$881,A30,Details!$E$3:$E$881,"IUK*")+COUNTIFS(Details!$A$3:$A$881,A30,Details!$E$3:$E$881,"IUS*")</f>
        <v>0</v>
      </c>
      <c r="L30" t="str">
        <f t="shared" si="5"/>
        <v>----</v>
      </c>
      <c r="M30" t="s">
        <v>970</v>
      </c>
      <c r="N30" t="s">
        <v>976</v>
      </c>
      <c r="O30" t="s">
        <v>976</v>
      </c>
      <c r="P30" t="s">
        <v>976</v>
      </c>
      <c r="Q30" t="s">
        <v>355</v>
      </c>
      <c r="R30" t="s">
        <v>355</v>
      </c>
      <c r="S30" t="s">
        <v>976</v>
      </c>
      <c r="T30" t="s">
        <v>976</v>
      </c>
      <c r="U30" t="s">
        <v>976</v>
      </c>
      <c r="V30" t="s">
        <v>976</v>
      </c>
    </row>
    <row r="31" spans="1:22" x14ac:dyDescent="0.25">
      <c r="A31" s="16" t="s">
        <v>880</v>
      </c>
      <c r="B31" s="16" t="s">
        <v>881</v>
      </c>
      <c r="C31" t="str">
        <f t="shared" si="1"/>
        <v>+</v>
      </c>
      <c r="D31" t="str">
        <f t="shared" si="2"/>
        <v>+</v>
      </c>
      <c r="E31" t="s">
        <v>812</v>
      </c>
      <c r="F31" t="str">
        <f t="shared" si="3"/>
        <v>-</v>
      </c>
      <c r="G31">
        <f t="shared" si="4"/>
        <v>3</v>
      </c>
      <c r="H31">
        <f>COUNTIFS(Details!$A$3:$A$881,A31,Details!$E$3:$E$881,"ISM*")+COUNTIFS(Details!$A$3:$A$881,A31,Details!$E$3:$E$881,"ISI*")+COUNTIFS(Details!$A$3:$A$881,A31,Details!$E$3:$E$881,"ISN*")</f>
        <v>2</v>
      </c>
      <c r="I31">
        <f>COUNTIFS(Details!$A$3:$A$881,A31,Details!$E$3:$E$881,"ISC*")</f>
        <v>1</v>
      </c>
      <c r="J31">
        <f>COUNTIFS(Details!$A$3:$A$881,A31,Details!$E$3:$E$881,"IUW*")+COUNTIFS(Details!$A$3:$A$881,A31,Details!$E$3:$E$881,"IUJ*")</f>
        <v>0</v>
      </c>
      <c r="K31">
        <f>COUNTIFS(Details!$A$3:$A$881,A31,Details!$E$3:$E$881,"IUK*")+COUNTIFS(Details!$A$3:$A$881,A31,Details!$E$3:$E$881,"IUS*")</f>
        <v>0</v>
      </c>
      <c r="L31" t="str">
        <f t="shared" si="5"/>
        <v>++x-</v>
      </c>
      <c r="M31" s="23" t="s">
        <v>969</v>
      </c>
      <c r="N31" t="s">
        <v>976</v>
      </c>
      <c r="O31" t="s">
        <v>976</v>
      </c>
      <c r="P31" t="s">
        <v>976</v>
      </c>
      <c r="Q31" t="s">
        <v>976</v>
      </c>
      <c r="R31" t="s">
        <v>355</v>
      </c>
      <c r="S31" t="s">
        <v>976</v>
      </c>
      <c r="T31" t="s">
        <v>976</v>
      </c>
      <c r="U31" t="s">
        <v>355</v>
      </c>
      <c r="V31" t="s">
        <v>976</v>
      </c>
    </row>
    <row r="32" spans="1:22" x14ac:dyDescent="0.25">
      <c r="A32" s="16" t="s">
        <v>882</v>
      </c>
      <c r="B32" s="16" t="s">
        <v>883</v>
      </c>
      <c r="C32" t="str">
        <f t="shared" si="1"/>
        <v>+</v>
      </c>
      <c r="D32" t="str">
        <f t="shared" si="2"/>
        <v>-</v>
      </c>
      <c r="E32" t="s">
        <v>812</v>
      </c>
      <c r="F32" t="s">
        <v>812</v>
      </c>
      <c r="G32">
        <f t="shared" si="4"/>
        <v>7</v>
      </c>
      <c r="H32">
        <f>COUNTIFS(Details!$A$3:$A$881,A32,Details!$E$3:$E$881,"ISM*")+COUNTIFS(Details!$A$3:$A$881,A32,Details!$E$3:$E$881,"ISI*")+COUNTIFS(Details!$A$3:$A$881,A32,Details!$E$3:$E$881,"ISN*")</f>
        <v>7</v>
      </c>
      <c r="I32">
        <f>COUNTIFS(Details!$A$3:$A$881,A32,Details!$E$3:$E$881,"ISC*")</f>
        <v>0</v>
      </c>
      <c r="J32">
        <f>COUNTIFS(Details!$A$3:$A$881,A32,Details!$E$3:$E$881,"IUW*")+COUNTIFS(Details!$A$3:$A$881,A32,Details!$E$3:$E$881,"IUJ*")</f>
        <v>0</v>
      </c>
      <c r="K32">
        <f>COUNTIFS(Details!$A$3:$A$881,A32,Details!$E$3:$E$881,"IUK*")+COUNTIFS(Details!$A$3:$A$881,A32,Details!$E$3:$E$881,"IUS*")</f>
        <v>0</v>
      </c>
      <c r="L32" t="str">
        <f t="shared" si="5"/>
        <v>+-xx</v>
      </c>
      <c r="M32" s="23" t="s">
        <v>973</v>
      </c>
      <c r="N32" t="s">
        <v>976</v>
      </c>
      <c r="O32" t="s">
        <v>355</v>
      </c>
      <c r="P32" t="s">
        <v>976</v>
      </c>
      <c r="Q32" t="s">
        <v>976</v>
      </c>
      <c r="R32" t="s">
        <v>355</v>
      </c>
      <c r="S32" s="47" t="s">
        <v>812</v>
      </c>
      <c r="T32" s="40" t="s">
        <v>981</v>
      </c>
      <c r="U32" s="40" t="s">
        <v>355</v>
      </c>
      <c r="V32" t="s">
        <v>355</v>
      </c>
    </row>
    <row r="33" spans="1:22" x14ac:dyDescent="0.25">
      <c r="A33" s="16" t="s">
        <v>884</v>
      </c>
      <c r="B33" s="16" t="s">
        <v>885</v>
      </c>
      <c r="C33" t="str">
        <f t="shared" si="1"/>
        <v>-</v>
      </c>
      <c r="D33" t="str">
        <f t="shared" si="2"/>
        <v>-</v>
      </c>
      <c r="E33" t="s">
        <v>812</v>
      </c>
      <c r="F33" t="s">
        <v>812</v>
      </c>
      <c r="G33">
        <f t="shared" si="4"/>
        <v>0</v>
      </c>
      <c r="H33">
        <f>COUNTIFS(Details!$A$3:$A$881,A33,Details!$E$3:$E$881,"ISM*")+COUNTIFS(Details!$A$3:$A$881,A33,Details!$E$3:$E$881,"ISI*")+COUNTIFS(Details!$A$3:$A$881,A33,Details!$E$3:$E$881,"ISN*")</f>
        <v>0</v>
      </c>
      <c r="I33">
        <f>COUNTIFS(Details!$A$3:$A$881,A33,Details!$E$3:$E$881,"ISC*")</f>
        <v>0</v>
      </c>
      <c r="J33">
        <f>COUNTIFS(Details!$A$3:$A$881,A33,Details!$E$3:$E$881,"IUW*")+COUNTIFS(Details!$A$3:$A$881,A33,Details!$E$3:$E$881,"IUJ*")</f>
        <v>0</v>
      </c>
      <c r="K33">
        <f>COUNTIFS(Details!$A$3:$A$881,A33,Details!$E$3:$E$881,"IUK*")+COUNTIFS(Details!$A$3:$A$881,A33,Details!$E$3:$E$881,"IUS*")</f>
        <v>0</v>
      </c>
      <c r="L33" t="str">
        <f t="shared" si="5"/>
        <v>--xx</v>
      </c>
      <c r="M33" t="s">
        <v>970</v>
      </c>
      <c r="N33" t="s">
        <v>976</v>
      </c>
      <c r="O33" t="s">
        <v>355</v>
      </c>
      <c r="P33" t="s">
        <v>976</v>
      </c>
      <c r="Q33" t="s">
        <v>976</v>
      </c>
      <c r="R33" t="s">
        <v>355</v>
      </c>
      <c r="S33" t="s">
        <v>976</v>
      </c>
      <c r="T33" t="s">
        <v>976</v>
      </c>
      <c r="U33" t="s">
        <v>355</v>
      </c>
      <c r="V33" t="s">
        <v>355</v>
      </c>
    </row>
    <row r="34" spans="1:22" x14ac:dyDescent="0.25">
      <c r="A34" s="16" t="s">
        <v>886</v>
      </c>
      <c r="B34" s="16" t="s">
        <v>887</v>
      </c>
      <c r="C34" t="str">
        <f t="shared" si="1"/>
        <v>+</v>
      </c>
      <c r="D34" t="str">
        <f t="shared" si="2"/>
        <v>-</v>
      </c>
      <c r="E34" t="s">
        <v>812</v>
      </c>
      <c r="F34" t="s">
        <v>812</v>
      </c>
      <c r="G34">
        <f t="shared" si="4"/>
        <v>3</v>
      </c>
      <c r="H34">
        <f>COUNTIFS(Details!$A$3:$A$881,A34,Details!$E$3:$E$881,"ISM*")+COUNTIFS(Details!$A$3:$A$881,A34,Details!$E$3:$E$881,"ISI*")+COUNTIFS(Details!$A$3:$A$881,A34,Details!$E$3:$E$881,"ISN*")</f>
        <v>3</v>
      </c>
      <c r="I34">
        <f>COUNTIFS(Details!$A$3:$A$881,A34,Details!$E$3:$E$881,"ISC*")</f>
        <v>0</v>
      </c>
      <c r="J34">
        <f>COUNTIFS(Details!$A$3:$A$881,A34,Details!$E$3:$E$881,"IUW*")+COUNTIFS(Details!$A$3:$A$881,A34,Details!$E$3:$E$881,"IUJ*")</f>
        <v>0</v>
      </c>
      <c r="K34">
        <f>COUNTIFS(Details!$A$3:$A$881,A34,Details!$E$3:$E$881,"IUK*")+COUNTIFS(Details!$A$3:$A$881,A34,Details!$E$3:$E$881,"IUS*")</f>
        <v>0</v>
      </c>
      <c r="L34" t="str">
        <f t="shared" si="5"/>
        <v>+-xx</v>
      </c>
      <c r="M34" t="s">
        <v>971</v>
      </c>
      <c r="N34" t="s">
        <v>976</v>
      </c>
      <c r="O34" t="s">
        <v>355</v>
      </c>
      <c r="P34" t="s">
        <v>976</v>
      </c>
      <c r="Q34" t="s">
        <v>355</v>
      </c>
      <c r="R34" t="s">
        <v>355</v>
      </c>
      <c r="S34" t="s">
        <v>976</v>
      </c>
      <c r="T34" t="s">
        <v>976</v>
      </c>
      <c r="U34" t="s">
        <v>355</v>
      </c>
      <c r="V34" t="s">
        <v>355</v>
      </c>
    </row>
    <row r="35" spans="1:22" x14ac:dyDescent="0.25">
      <c r="A35" s="16" t="s">
        <v>888</v>
      </c>
      <c r="B35" s="16" t="s">
        <v>889</v>
      </c>
      <c r="C35" t="str">
        <f t="shared" si="1"/>
        <v>+</v>
      </c>
      <c r="D35" t="str">
        <f t="shared" si="2"/>
        <v>+</v>
      </c>
      <c r="E35" t="s">
        <v>812</v>
      </c>
      <c r="F35" t="str">
        <f t="shared" si="3"/>
        <v>+</v>
      </c>
      <c r="G35">
        <f t="shared" si="4"/>
        <v>23</v>
      </c>
      <c r="H35">
        <f>COUNTIFS(Details!$A$3:$A$881,A35,Details!$E$3:$E$881,"ISM*")+COUNTIFS(Details!$A$3:$A$881,A35,Details!$E$3:$E$881,"ISI*")+COUNTIFS(Details!$A$3:$A$881,A35,Details!$E$3:$E$881,"ISN*")</f>
        <v>20</v>
      </c>
      <c r="I35">
        <f>COUNTIFS(Details!$A$3:$A$881,A35,Details!$E$3:$E$881,"ISC*")</f>
        <v>1</v>
      </c>
      <c r="J35">
        <f>COUNTIFS(Details!$A$3:$A$881,A35,Details!$E$3:$E$881,"IUW*")+COUNTIFS(Details!$A$3:$A$881,A35,Details!$E$3:$E$881,"IUJ*")</f>
        <v>0</v>
      </c>
      <c r="K35">
        <f>COUNTIFS(Details!$A$3:$A$881,A35,Details!$E$3:$E$881,"IUK*")+COUNTIFS(Details!$A$3:$A$881,A35,Details!$E$3:$E$881,"IUS*")</f>
        <v>2</v>
      </c>
      <c r="L35" t="str">
        <f t="shared" si="5"/>
        <v>++x+</v>
      </c>
      <c r="M35" t="s">
        <v>969</v>
      </c>
      <c r="N35" t="s">
        <v>976</v>
      </c>
      <c r="O35" t="s">
        <v>976</v>
      </c>
      <c r="P35" t="s">
        <v>976</v>
      </c>
      <c r="Q35" t="s">
        <v>976</v>
      </c>
      <c r="R35" t="s">
        <v>355</v>
      </c>
      <c r="S35" s="47" t="s">
        <v>812</v>
      </c>
      <c r="T35" s="47" t="s">
        <v>812</v>
      </c>
      <c r="U35" t="s">
        <v>355</v>
      </c>
      <c r="V35" s="47" t="s">
        <v>812</v>
      </c>
    </row>
    <row r="36" spans="1:22" x14ac:dyDescent="0.25">
      <c r="A36" s="16" t="s">
        <v>890</v>
      </c>
      <c r="B36" s="16" t="s">
        <v>891</v>
      </c>
      <c r="C36" t="str">
        <f t="shared" si="1"/>
        <v>+</v>
      </c>
      <c r="D36" t="str">
        <f t="shared" si="2"/>
        <v>+</v>
      </c>
      <c r="E36" t="s">
        <v>812</v>
      </c>
      <c r="F36" t="str">
        <f t="shared" si="3"/>
        <v>+</v>
      </c>
      <c r="G36">
        <f t="shared" si="4"/>
        <v>40</v>
      </c>
      <c r="H36">
        <f>COUNTIFS(Details!$A$3:$A$881,A36,Details!$E$3:$E$881,"ISM*")+COUNTIFS(Details!$A$3:$A$881,A36,Details!$E$3:$E$881,"ISI*")+COUNTIFS(Details!$A$3:$A$881,A36,Details!$E$3:$E$881,"ISN*")</f>
        <v>25</v>
      </c>
      <c r="I36">
        <f>COUNTIFS(Details!$A$3:$A$881,A36,Details!$E$3:$E$881,"ISC*")</f>
        <v>1</v>
      </c>
      <c r="J36">
        <f>COUNTIFS(Details!$A$3:$A$881,A36,Details!$E$3:$E$881,"IUW*")+COUNTIFS(Details!$A$3:$A$881,A36,Details!$E$3:$E$881,"IUJ*")</f>
        <v>0</v>
      </c>
      <c r="K36">
        <f>COUNTIFS(Details!$A$3:$A$881,A36,Details!$E$3:$E$881,"IUK*")+COUNTIFS(Details!$A$3:$A$881,A36,Details!$E$3:$E$881,"IUS*")</f>
        <v>14</v>
      </c>
      <c r="L36" t="str">
        <f t="shared" si="5"/>
        <v>++x+</v>
      </c>
      <c r="M36" t="s">
        <v>969</v>
      </c>
      <c r="N36" t="s">
        <v>976</v>
      </c>
      <c r="O36" t="s">
        <v>976</v>
      </c>
      <c r="P36" t="s">
        <v>976</v>
      </c>
      <c r="Q36" t="s">
        <v>976</v>
      </c>
      <c r="R36" t="s">
        <v>976</v>
      </c>
      <c r="S36" t="s">
        <v>976</v>
      </c>
      <c r="T36" t="s">
        <v>976</v>
      </c>
      <c r="U36" t="s">
        <v>355</v>
      </c>
      <c r="V36" t="s">
        <v>976</v>
      </c>
    </row>
    <row r="37" spans="1:22" x14ac:dyDescent="0.25">
      <c r="A37" s="16" t="s">
        <v>892</v>
      </c>
      <c r="B37" s="16" t="s">
        <v>893</v>
      </c>
      <c r="C37" t="str">
        <f t="shared" si="1"/>
        <v>+</v>
      </c>
      <c r="D37" t="str">
        <f t="shared" si="2"/>
        <v>+</v>
      </c>
      <c r="E37" t="s">
        <v>812</v>
      </c>
      <c r="F37" t="str">
        <f t="shared" si="3"/>
        <v>+</v>
      </c>
      <c r="G37">
        <f t="shared" si="4"/>
        <v>12</v>
      </c>
      <c r="H37">
        <f>COUNTIFS(Details!$A$3:$A$881,A37,Details!$E$3:$E$881,"ISM*")+COUNTIFS(Details!$A$3:$A$881,A37,Details!$E$3:$E$881,"ISI*")+COUNTIFS(Details!$A$3:$A$881,A37,Details!$E$3:$E$881,"ISN*")</f>
        <v>10</v>
      </c>
      <c r="I37">
        <f>COUNTIFS(Details!$A$3:$A$881,A37,Details!$E$3:$E$881,"ISC*")</f>
        <v>1</v>
      </c>
      <c r="J37">
        <f>COUNTIFS(Details!$A$3:$A$881,A37,Details!$E$3:$E$881,"IUW*")+COUNTIFS(Details!$A$3:$A$881,A37,Details!$E$3:$E$881,"IUJ*")</f>
        <v>0</v>
      </c>
      <c r="K37">
        <f>COUNTIFS(Details!$A$3:$A$881,A37,Details!$E$3:$E$881,"IUK*")+COUNTIFS(Details!$A$3:$A$881,A37,Details!$E$3:$E$881,"IUS*")</f>
        <v>1</v>
      </c>
      <c r="L37" t="str">
        <f t="shared" si="5"/>
        <v>++x+</v>
      </c>
      <c r="M37" t="s">
        <v>968</v>
      </c>
      <c r="N37" t="s">
        <v>976</v>
      </c>
      <c r="O37" t="s">
        <v>976</v>
      </c>
      <c r="P37" t="s">
        <v>976</v>
      </c>
      <c r="Q37" t="s">
        <v>976</v>
      </c>
      <c r="R37" t="s">
        <v>355</v>
      </c>
      <c r="S37" t="s">
        <v>976</v>
      </c>
      <c r="T37" t="s">
        <v>976</v>
      </c>
      <c r="U37" t="s">
        <v>355</v>
      </c>
      <c r="V37" t="s">
        <v>976</v>
      </c>
    </row>
    <row r="38" spans="1:22" x14ac:dyDescent="0.25">
      <c r="A38" s="16" t="s">
        <v>894</v>
      </c>
      <c r="B38" s="16" t="s">
        <v>895</v>
      </c>
      <c r="C38" t="str">
        <f t="shared" si="1"/>
        <v>+</v>
      </c>
      <c r="D38" t="str">
        <f t="shared" si="2"/>
        <v>+</v>
      </c>
      <c r="E38" t="s">
        <v>812</v>
      </c>
      <c r="F38" t="str">
        <f t="shared" si="3"/>
        <v>+</v>
      </c>
      <c r="G38">
        <f t="shared" si="4"/>
        <v>15</v>
      </c>
      <c r="H38">
        <f>COUNTIFS(Details!$A$3:$A$881,A38,Details!$E$3:$E$881,"ISM*")+COUNTIFS(Details!$A$3:$A$881,A38,Details!$E$3:$E$881,"ISI*")+COUNTIFS(Details!$A$3:$A$881,A38,Details!$E$3:$E$881,"ISN*")</f>
        <v>10</v>
      </c>
      <c r="I38">
        <f>COUNTIFS(Details!$A$3:$A$881,A38,Details!$E$3:$E$881,"ISC*")</f>
        <v>2</v>
      </c>
      <c r="J38">
        <f>COUNTIFS(Details!$A$3:$A$881,A38,Details!$E$3:$E$881,"IUW*")+COUNTIFS(Details!$A$3:$A$881,A38,Details!$E$3:$E$881,"IUJ*")</f>
        <v>0</v>
      </c>
      <c r="K38">
        <f>COUNTIFS(Details!$A$3:$A$881,A38,Details!$E$3:$E$881,"IUK*")+COUNTIFS(Details!$A$3:$A$881,A38,Details!$E$3:$E$881,"IUS*")</f>
        <v>3</v>
      </c>
      <c r="L38" t="str">
        <f t="shared" si="5"/>
        <v>++x+</v>
      </c>
      <c r="M38" t="s">
        <v>969</v>
      </c>
      <c r="N38" t="s">
        <v>976</v>
      </c>
      <c r="O38" t="s">
        <v>976</v>
      </c>
      <c r="P38" t="s">
        <v>976</v>
      </c>
      <c r="Q38" t="s">
        <v>976</v>
      </c>
      <c r="R38" t="s">
        <v>976</v>
      </c>
      <c r="S38" t="s">
        <v>976</v>
      </c>
      <c r="T38" s="47" t="s">
        <v>812</v>
      </c>
      <c r="U38" t="s">
        <v>355</v>
      </c>
      <c r="V38" t="s">
        <v>976</v>
      </c>
    </row>
    <row r="39" spans="1:22" x14ac:dyDescent="0.25">
      <c r="A39" s="16" t="s">
        <v>896</v>
      </c>
      <c r="B39" s="16" t="s">
        <v>897</v>
      </c>
      <c r="C39" t="str">
        <f t="shared" si="1"/>
        <v>-</v>
      </c>
      <c r="D39" t="str">
        <f t="shared" si="2"/>
        <v>-</v>
      </c>
      <c r="E39" t="s">
        <v>812</v>
      </c>
      <c r="F39" t="s">
        <v>812</v>
      </c>
      <c r="G39">
        <f t="shared" si="4"/>
        <v>0</v>
      </c>
      <c r="H39">
        <f>COUNTIFS(Details!$A$3:$A$881,A39,Details!$E$3:$E$881,"ISM*")+COUNTIFS(Details!$A$3:$A$881,A39,Details!$E$3:$E$881,"ISI*")+COUNTIFS(Details!$A$3:$A$881,A39,Details!$E$3:$E$881,"ISN*")</f>
        <v>0</v>
      </c>
      <c r="I39">
        <f>COUNTIFS(Details!$A$3:$A$881,A39,Details!$E$3:$E$881,"ISC*")</f>
        <v>0</v>
      </c>
      <c r="J39">
        <f>COUNTIFS(Details!$A$3:$A$881,A39,Details!$E$3:$E$881,"IUW*")+COUNTIFS(Details!$A$3:$A$881,A39,Details!$E$3:$E$881,"IUJ*")</f>
        <v>0</v>
      </c>
      <c r="K39">
        <f>COUNTIFS(Details!$A$3:$A$881,A39,Details!$E$3:$E$881,"IUK*")+COUNTIFS(Details!$A$3:$A$881,A39,Details!$E$3:$E$881,"IUS*")</f>
        <v>0</v>
      </c>
      <c r="L39" t="str">
        <f t="shared" si="5"/>
        <v>--xx</v>
      </c>
      <c r="M39" t="s">
        <v>970</v>
      </c>
      <c r="N39" t="s">
        <v>976</v>
      </c>
      <c r="O39" t="s">
        <v>355</v>
      </c>
      <c r="P39" t="s">
        <v>976</v>
      </c>
      <c r="Q39" t="s">
        <v>976</v>
      </c>
      <c r="R39" t="s">
        <v>355</v>
      </c>
      <c r="S39" t="s">
        <v>976</v>
      </c>
      <c r="T39" t="s">
        <v>976</v>
      </c>
      <c r="U39" t="s">
        <v>355</v>
      </c>
      <c r="V39" t="s">
        <v>976</v>
      </c>
    </row>
    <row r="40" spans="1:22" x14ac:dyDescent="0.25">
      <c r="A40" s="16" t="s">
        <v>898</v>
      </c>
      <c r="B40" s="16" t="s">
        <v>899</v>
      </c>
      <c r="C40" t="str">
        <f t="shared" si="1"/>
        <v>+</v>
      </c>
      <c r="D40" t="str">
        <f t="shared" si="2"/>
        <v>+</v>
      </c>
      <c r="E40" t="str">
        <f t="shared" si="6"/>
        <v>+</v>
      </c>
      <c r="F40" t="str">
        <f t="shared" si="3"/>
        <v>+</v>
      </c>
      <c r="G40">
        <f t="shared" si="4"/>
        <v>28</v>
      </c>
      <c r="H40">
        <f>COUNTIFS(Details!$A$3:$A$881,A40,Details!$E$3:$E$881,"ISM*")+COUNTIFS(Details!$A$3:$A$881,A40,Details!$E$3:$E$881,"ISI*")+COUNTIFS(Details!$A$3:$A$881,A40,Details!$E$3:$E$881,"ISN*")</f>
        <v>24</v>
      </c>
      <c r="I40">
        <f>COUNTIFS(Details!$A$3:$A$881,A40,Details!$E$3:$E$881,"ISC*")</f>
        <v>1</v>
      </c>
      <c r="J40">
        <f>COUNTIFS(Details!$A$3:$A$881,A40,Details!$E$3:$E$881,"IUW*")+COUNTIFS(Details!$A$3:$A$881,A40,Details!$E$3:$E$881,"IUJ*")</f>
        <v>2</v>
      </c>
      <c r="K40">
        <f>COUNTIFS(Details!$A$3:$A$881,A40,Details!$E$3:$E$881,"IUK*")+COUNTIFS(Details!$A$3:$A$881,A40,Details!$E$3:$E$881,"IUS*")</f>
        <v>1</v>
      </c>
      <c r="L40" t="str">
        <f t="shared" si="5"/>
        <v>++++</v>
      </c>
      <c r="M40" t="s">
        <v>972</v>
      </c>
      <c r="N40" t="s">
        <v>976</v>
      </c>
      <c r="O40" t="s">
        <v>976</v>
      </c>
      <c r="P40" t="s">
        <v>976</v>
      </c>
      <c r="Q40" t="s">
        <v>976</v>
      </c>
      <c r="R40" t="s">
        <v>355</v>
      </c>
      <c r="S40" t="s">
        <v>976</v>
      </c>
      <c r="T40" t="s">
        <v>976</v>
      </c>
      <c r="U40" t="s">
        <v>976</v>
      </c>
      <c r="V40" t="s">
        <v>976</v>
      </c>
    </row>
    <row r="41" spans="1:22" x14ac:dyDescent="0.25">
      <c r="A41" s="16" t="s">
        <v>900</v>
      </c>
      <c r="B41" s="16" t="s">
        <v>901</v>
      </c>
      <c r="C41" t="str">
        <f t="shared" si="1"/>
        <v>+</v>
      </c>
      <c r="D41" t="str">
        <f t="shared" si="2"/>
        <v>-</v>
      </c>
      <c r="E41" t="s">
        <v>812</v>
      </c>
      <c r="F41" t="str">
        <f t="shared" si="3"/>
        <v>+</v>
      </c>
      <c r="G41">
        <f t="shared" si="4"/>
        <v>54</v>
      </c>
      <c r="H41">
        <f>COUNTIFS(Details!$A$3:$A$881,A41,Details!$E$3:$E$881,"ISM*")+COUNTIFS(Details!$A$3:$A$881,A41,Details!$E$3:$E$881,"ISI*")+COUNTIFS(Details!$A$3:$A$881,A41,Details!$E$3:$E$881,"ISN*")</f>
        <v>50</v>
      </c>
      <c r="I41">
        <f>COUNTIFS(Details!$A$3:$A$881,A41,Details!$E$3:$E$881,"ISC*")</f>
        <v>0</v>
      </c>
      <c r="J41">
        <f>COUNTIFS(Details!$A$3:$A$881,A41,Details!$E$3:$E$881,"IUW*")+COUNTIFS(Details!$A$3:$A$881,A41,Details!$E$3:$E$881,"IUJ*")</f>
        <v>0</v>
      </c>
      <c r="K41">
        <f>COUNTIFS(Details!$A$3:$A$881,A41,Details!$E$3:$E$881,"IUK*")+COUNTIFS(Details!$A$3:$A$881,A41,Details!$E$3:$E$881,"IUS*")</f>
        <v>4</v>
      </c>
      <c r="L41" t="str">
        <f t="shared" si="5"/>
        <v>+-x+</v>
      </c>
      <c r="M41" t="s">
        <v>968</v>
      </c>
      <c r="N41" t="s">
        <v>976</v>
      </c>
      <c r="O41" t="s">
        <v>976</v>
      </c>
      <c r="P41" t="s">
        <v>976</v>
      </c>
      <c r="Q41" t="s">
        <v>976</v>
      </c>
      <c r="R41" t="s">
        <v>976</v>
      </c>
      <c r="S41" t="s">
        <v>976</v>
      </c>
      <c r="T41" t="s">
        <v>976</v>
      </c>
      <c r="U41" t="s">
        <v>355</v>
      </c>
      <c r="V41" t="s">
        <v>976</v>
      </c>
    </row>
    <row r="42" spans="1:22" x14ac:dyDescent="0.25">
      <c r="A42" s="16" t="s">
        <v>902</v>
      </c>
      <c r="B42" s="16" t="s">
        <v>903</v>
      </c>
      <c r="C42" t="str">
        <f t="shared" si="1"/>
        <v>+</v>
      </c>
      <c r="D42" t="str">
        <f t="shared" si="2"/>
        <v>+</v>
      </c>
      <c r="E42" t="s">
        <v>812</v>
      </c>
      <c r="F42" t="str">
        <f t="shared" si="3"/>
        <v>+</v>
      </c>
      <c r="G42">
        <f t="shared" si="4"/>
        <v>8</v>
      </c>
      <c r="H42">
        <f>COUNTIFS(Details!$A$3:$A$881,A42,Details!$E$3:$E$881,"ISM*")+COUNTIFS(Details!$A$3:$A$881,A42,Details!$E$3:$E$881,"ISI*")+COUNTIFS(Details!$A$3:$A$881,A42,Details!$E$3:$E$881,"ISN*")</f>
        <v>6</v>
      </c>
      <c r="I42">
        <f>COUNTIFS(Details!$A$3:$A$881,A42,Details!$E$3:$E$881,"ISC*")</f>
        <v>1</v>
      </c>
      <c r="J42">
        <f>COUNTIFS(Details!$A$3:$A$881,A42,Details!$E$3:$E$881,"IUW*")+COUNTIFS(Details!$A$3:$A$881,A42,Details!$E$3:$E$881,"IUJ*")</f>
        <v>0</v>
      </c>
      <c r="K42">
        <f>COUNTIFS(Details!$A$3:$A$881,A42,Details!$E$3:$E$881,"IUK*")+COUNTIFS(Details!$A$3:$A$881,A42,Details!$E$3:$E$881,"IUS*")</f>
        <v>1</v>
      </c>
      <c r="L42" t="str">
        <f t="shared" si="5"/>
        <v>++x+</v>
      </c>
      <c r="M42" t="s">
        <v>969</v>
      </c>
      <c r="N42" t="s">
        <v>976</v>
      </c>
      <c r="O42" t="s">
        <v>976</v>
      </c>
      <c r="P42" t="s">
        <v>976</v>
      </c>
      <c r="Q42" t="s">
        <v>355</v>
      </c>
      <c r="R42" t="s">
        <v>355</v>
      </c>
      <c r="S42" t="s">
        <v>976</v>
      </c>
      <c r="T42" t="s">
        <v>976</v>
      </c>
      <c r="U42" t="s">
        <v>355</v>
      </c>
      <c r="V42" t="s">
        <v>976</v>
      </c>
    </row>
    <row r="43" spans="1:22" x14ac:dyDescent="0.25">
      <c r="A43" s="16" t="s">
        <v>904</v>
      </c>
      <c r="B43" s="16" t="s">
        <v>905</v>
      </c>
      <c r="C43" t="str">
        <f t="shared" si="1"/>
        <v>+</v>
      </c>
      <c r="D43" t="str">
        <f t="shared" si="2"/>
        <v>+</v>
      </c>
      <c r="E43" t="s">
        <v>812</v>
      </c>
      <c r="F43" t="str">
        <f t="shared" si="3"/>
        <v>+</v>
      </c>
      <c r="G43">
        <f t="shared" si="4"/>
        <v>6</v>
      </c>
      <c r="H43">
        <f>COUNTIFS(Details!$A$3:$A$881,A43,Details!$E$3:$E$881,"ISM*")+COUNTIFS(Details!$A$3:$A$881,A43,Details!$E$3:$E$881,"ISI*")+COUNTIFS(Details!$A$3:$A$881,A43,Details!$E$3:$E$881,"ISN*")</f>
        <v>3</v>
      </c>
      <c r="I43">
        <f>COUNTIFS(Details!$A$3:$A$881,A43,Details!$E$3:$E$881,"ISC*")</f>
        <v>1</v>
      </c>
      <c r="J43">
        <f>COUNTIFS(Details!$A$3:$A$881,A43,Details!$E$3:$E$881,"IUW*")+COUNTIFS(Details!$A$3:$A$881,A43,Details!$E$3:$E$881,"IUJ*")</f>
        <v>0</v>
      </c>
      <c r="K43">
        <f>COUNTIFS(Details!$A$3:$A$881,A43,Details!$E$3:$E$881,"IUK*")+COUNTIFS(Details!$A$3:$A$881,A43,Details!$E$3:$E$881,"IUS*")</f>
        <v>2</v>
      </c>
      <c r="L43" t="str">
        <f t="shared" si="5"/>
        <v>++x+</v>
      </c>
      <c r="M43" t="s">
        <v>969</v>
      </c>
      <c r="N43" t="s">
        <v>976</v>
      </c>
      <c r="O43" t="s">
        <v>976</v>
      </c>
      <c r="P43" t="s">
        <v>976</v>
      </c>
      <c r="Q43" t="s">
        <v>976</v>
      </c>
      <c r="R43" t="s">
        <v>355</v>
      </c>
      <c r="S43" t="s">
        <v>976</v>
      </c>
      <c r="T43" t="s">
        <v>976</v>
      </c>
      <c r="U43" t="s">
        <v>355</v>
      </c>
      <c r="V43" t="s">
        <v>976</v>
      </c>
    </row>
    <row r="44" spans="1:22" x14ac:dyDescent="0.25">
      <c r="A44" s="16" t="s">
        <v>906</v>
      </c>
      <c r="B44" s="16" t="s">
        <v>885</v>
      </c>
      <c r="C44" t="str">
        <f t="shared" si="1"/>
        <v>+</v>
      </c>
      <c r="D44" t="str">
        <f t="shared" si="2"/>
        <v>-</v>
      </c>
      <c r="E44" t="s">
        <v>812</v>
      </c>
      <c r="F44" t="str">
        <f t="shared" si="3"/>
        <v>+</v>
      </c>
      <c r="G44">
        <f t="shared" si="4"/>
        <v>7</v>
      </c>
      <c r="H44">
        <f>COUNTIFS(Details!$A$3:$A$881,A44,Details!$E$3:$E$881,"ISM*")+COUNTIFS(Details!$A$3:$A$881,A44,Details!$E$3:$E$881,"ISI*")+COUNTIFS(Details!$A$3:$A$881,A44,Details!$E$3:$E$881,"ISN*")</f>
        <v>6</v>
      </c>
      <c r="I44">
        <f>COUNTIFS(Details!$A$3:$A$881,A44,Details!$E$3:$E$881,"ISC*")</f>
        <v>0</v>
      </c>
      <c r="J44">
        <f>COUNTIFS(Details!$A$3:$A$881,A44,Details!$E$3:$E$881,"IUW*")+COUNTIFS(Details!$A$3:$A$881,A44,Details!$E$3:$E$881,"IUJ*")</f>
        <v>0</v>
      </c>
      <c r="K44">
        <f>COUNTIFS(Details!$A$3:$A$881,A44,Details!$E$3:$E$881,"IUK*")+COUNTIFS(Details!$A$3:$A$881,A44,Details!$E$3:$E$881,"IUS*")</f>
        <v>1</v>
      </c>
      <c r="L44" t="str">
        <f t="shared" si="5"/>
        <v>+-x+</v>
      </c>
      <c r="M44" t="s">
        <v>968</v>
      </c>
      <c r="N44" t="s">
        <v>976</v>
      </c>
      <c r="O44" t="s">
        <v>976</v>
      </c>
      <c r="P44" t="s">
        <v>976</v>
      </c>
      <c r="Q44" t="s">
        <v>355</v>
      </c>
      <c r="R44" t="s">
        <v>355</v>
      </c>
      <c r="S44" t="s">
        <v>976</v>
      </c>
      <c r="T44" t="s">
        <v>976</v>
      </c>
      <c r="U44" t="s">
        <v>355</v>
      </c>
      <c r="V44" t="s">
        <v>976</v>
      </c>
    </row>
    <row r="45" spans="1:22" x14ac:dyDescent="0.25">
      <c r="A45" s="16" t="s">
        <v>907</v>
      </c>
      <c r="B45" s="16" t="s">
        <v>908</v>
      </c>
      <c r="C45" t="str">
        <f t="shared" si="1"/>
        <v>+</v>
      </c>
      <c r="D45" t="str">
        <f t="shared" si="2"/>
        <v>+</v>
      </c>
      <c r="E45" t="s">
        <v>812</v>
      </c>
      <c r="F45" t="str">
        <f t="shared" si="3"/>
        <v>+</v>
      </c>
      <c r="G45">
        <f t="shared" si="4"/>
        <v>44</v>
      </c>
      <c r="H45">
        <f>COUNTIFS(Details!$A$3:$A$881,A45,Details!$E$3:$E$881,"ISM*")+COUNTIFS(Details!$A$3:$A$881,A45,Details!$E$3:$E$881,"ISI*")+COUNTIFS(Details!$A$3:$A$881,A45,Details!$E$3:$E$881,"ISN*")</f>
        <v>17</v>
      </c>
      <c r="I45">
        <f>COUNTIFS(Details!$A$3:$A$881,A45,Details!$E$3:$E$881,"ISC*")</f>
        <v>3</v>
      </c>
      <c r="J45">
        <f>COUNTIFS(Details!$A$3:$A$881,A45,Details!$E$3:$E$881,"IUW*")+COUNTIFS(Details!$A$3:$A$881,A45,Details!$E$3:$E$881,"IUJ*")</f>
        <v>0</v>
      </c>
      <c r="K45">
        <f>COUNTIFS(Details!$A$3:$A$881,A45,Details!$E$3:$E$881,"IUK*")+COUNTIFS(Details!$A$3:$A$881,A45,Details!$E$3:$E$881,"IUS*")</f>
        <v>24</v>
      </c>
      <c r="L45" t="str">
        <f t="shared" si="5"/>
        <v>++x+</v>
      </c>
      <c r="M45" t="s">
        <v>969</v>
      </c>
      <c r="N45" t="s">
        <v>976</v>
      </c>
      <c r="O45" t="s">
        <v>976</v>
      </c>
      <c r="P45" t="s">
        <v>976</v>
      </c>
      <c r="Q45" t="s">
        <v>976</v>
      </c>
      <c r="R45" t="s">
        <v>355</v>
      </c>
      <c r="S45" t="s">
        <v>976</v>
      </c>
      <c r="T45" t="s">
        <v>976</v>
      </c>
      <c r="U45" t="s">
        <v>355</v>
      </c>
      <c r="V45" s="47" t="s">
        <v>812</v>
      </c>
    </row>
    <row r="46" spans="1:22" x14ac:dyDescent="0.25">
      <c r="A46" s="16" t="s">
        <v>909</v>
      </c>
      <c r="B46" s="16" t="s">
        <v>910</v>
      </c>
      <c r="C46" t="str">
        <f t="shared" si="1"/>
        <v>+</v>
      </c>
      <c r="D46" t="str">
        <f t="shared" si="2"/>
        <v>+</v>
      </c>
      <c r="E46" t="s">
        <v>812</v>
      </c>
      <c r="F46" t="str">
        <f t="shared" si="3"/>
        <v>+</v>
      </c>
      <c r="G46">
        <f t="shared" si="4"/>
        <v>31</v>
      </c>
      <c r="H46">
        <f>COUNTIFS(Details!$A$3:$A$881,A46,Details!$E$3:$E$881,"ISM*")+COUNTIFS(Details!$A$3:$A$881,A46,Details!$E$3:$E$881,"ISI*")+COUNTIFS(Details!$A$3:$A$881,A46,Details!$E$3:$E$881,"ISN*")</f>
        <v>16</v>
      </c>
      <c r="I46">
        <f>COUNTIFS(Details!$A$3:$A$881,A46,Details!$E$3:$E$881,"ISC*")</f>
        <v>1</v>
      </c>
      <c r="J46">
        <f>COUNTIFS(Details!$A$3:$A$881,A46,Details!$E$3:$E$881,"IUW*")+COUNTIFS(Details!$A$3:$A$881,A46,Details!$E$3:$E$881,"IUJ*")</f>
        <v>0</v>
      </c>
      <c r="K46">
        <f>COUNTIFS(Details!$A$3:$A$881,A46,Details!$E$3:$E$881,"IUK*")+COUNTIFS(Details!$A$3:$A$881,A46,Details!$E$3:$E$881,"IUS*")</f>
        <v>14</v>
      </c>
      <c r="L46" t="str">
        <f t="shared" si="5"/>
        <v>++x+</v>
      </c>
      <c r="M46" t="s">
        <v>969</v>
      </c>
      <c r="N46" t="s">
        <v>976</v>
      </c>
      <c r="O46" t="s">
        <v>976</v>
      </c>
      <c r="P46" t="s">
        <v>976</v>
      </c>
      <c r="Q46" t="s">
        <v>976</v>
      </c>
      <c r="R46" t="s">
        <v>355</v>
      </c>
      <c r="S46" t="s">
        <v>976</v>
      </c>
      <c r="T46" t="s">
        <v>976</v>
      </c>
      <c r="U46" t="s">
        <v>355</v>
      </c>
      <c r="V46" t="s">
        <v>976</v>
      </c>
    </row>
    <row r="47" spans="1:22" x14ac:dyDescent="0.25">
      <c r="A47" s="16" t="s">
        <v>911</v>
      </c>
      <c r="B47" s="16" t="s">
        <v>912</v>
      </c>
      <c r="C47" t="str">
        <f t="shared" si="1"/>
        <v>+</v>
      </c>
      <c r="D47" t="str">
        <f t="shared" si="2"/>
        <v>+</v>
      </c>
      <c r="E47" t="s">
        <v>812</v>
      </c>
      <c r="F47" t="str">
        <f t="shared" si="3"/>
        <v>+</v>
      </c>
      <c r="G47">
        <f t="shared" si="4"/>
        <v>9</v>
      </c>
      <c r="H47">
        <f>COUNTIFS(Details!$A$3:$A$881,A47,Details!$E$3:$E$881,"ISM*")+COUNTIFS(Details!$A$3:$A$881,A47,Details!$E$3:$E$881,"ISI*")+COUNTIFS(Details!$A$3:$A$881,A47,Details!$E$3:$E$881,"ISN*")</f>
        <v>6</v>
      </c>
      <c r="I47">
        <f>COUNTIFS(Details!$A$3:$A$881,A47,Details!$E$3:$E$881,"ISC*")</f>
        <v>1</v>
      </c>
      <c r="J47">
        <f>COUNTIFS(Details!$A$3:$A$881,A47,Details!$E$3:$E$881,"IUW*")+COUNTIFS(Details!$A$3:$A$881,A47,Details!$E$3:$E$881,"IUJ*")</f>
        <v>0</v>
      </c>
      <c r="K47">
        <f>COUNTIFS(Details!$A$3:$A$881,A47,Details!$E$3:$E$881,"IUK*")+COUNTIFS(Details!$A$3:$A$881,A47,Details!$E$3:$E$881,"IUS*")</f>
        <v>2</v>
      </c>
      <c r="L47" t="str">
        <f t="shared" si="5"/>
        <v>++x+</v>
      </c>
      <c r="M47" t="s">
        <v>969</v>
      </c>
      <c r="N47" t="s">
        <v>976</v>
      </c>
      <c r="O47" t="s">
        <v>976</v>
      </c>
      <c r="P47" t="s">
        <v>976</v>
      </c>
      <c r="Q47" t="s">
        <v>976</v>
      </c>
      <c r="R47" t="s">
        <v>355</v>
      </c>
      <c r="S47" t="s">
        <v>976</v>
      </c>
      <c r="T47" t="s">
        <v>976</v>
      </c>
      <c r="U47" t="s">
        <v>355</v>
      </c>
      <c r="V47" t="s">
        <v>976</v>
      </c>
    </row>
    <row r="48" spans="1:22" x14ac:dyDescent="0.25">
      <c r="A48" s="34" t="s">
        <v>913</v>
      </c>
      <c r="B48" s="16" t="s">
        <v>914</v>
      </c>
      <c r="C48" t="str">
        <f t="shared" si="1"/>
        <v>-</v>
      </c>
      <c r="D48" t="str">
        <f t="shared" si="2"/>
        <v>-</v>
      </c>
      <c r="E48" t="s">
        <v>812</v>
      </c>
      <c r="F48" t="str">
        <f t="shared" si="3"/>
        <v>-</v>
      </c>
      <c r="G48">
        <f t="shared" si="4"/>
        <v>0</v>
      </c>
      <c r="H48">
        <f>COUNTIFS(Details!$A$3:$A$881,A48,Details!$E$3:$E$881,"ISM*")+COUNTIFS(Details!$A$3:$A$881,A48,Details!$E$3:$E$881,"ISI*")+COUNTIFS(Details!$A$3:$A$881,A48,Details!$E$3:$E$881,"ISN*")</f>
        <v>0</v>
      </c>
      <c r="I48">
        <f>COUNTIFS(Details!$A$3:$A$881,A48,Details!$E$3:$E$881,"ISC*")</f>
        <v>0</v>
      </c>
      <c r="J48">
        <f>COUNTIFS(Details!$A$3:$A$881,A48,Details!$E$3:$E$881,"IUW*")+COUNTIFS(Details!$A$3:$A$881,A48,Details!$E$3:$E$881,"IUJ*")</f>
        <v>0</v>
      </c>
      <c r="K48">
        <f>COUNTIFS(Details!$A$3:$A$881,A48,Details!$E$3:$E$881,"IUK*")+COUNTIFS(Details!$A$3:$A$881,A48,Details!$E$3:$E$881,"IUS*")</f>
        <v>0</v>
      </c>
      <c r="L48" t="str">
        <f t="shared" si="5"/>
        <v>--x-</v>
      </c>
      <c r="M48" t="s">
        <v>970</v>
      </c>
      <c r="N48" t="s">
        <v>976</v>
      </c>
      <c r="O48" t="s">
        <v>355</v>
      </c>
      <c r="P48" t="s">
        <v>976</v>
      </c>
      <c r="Q48" t="s">
        <v>976</v>
      </c>
      <c r="R48" t="s">
        <v>355</v>
      </c>
      <c r="S48" t="s">
        <v>976</v>
      </c>
      <c r="T48" t="s">
        <v>976</v>
      </c>
      <c r="U48" t="s">
        <v>355</v>
      </c>
      <c r="V48" t="s">
        <v>976</v>
      </c>
    </row>
    <row r="49" spans="1:22" x14ac:dyDescent="0.25">
      <c r="A49" s="16" t="s">
        <v>915</v>
      </c>
      <c r="B49" s="16" t="s">
        <v>916</v>
      </c>
      <c r="C49" t="str">
        <f t="shared" si="1"/>
        <v>+</v>
      </c>
      <c r="D49" t="str">
        <f t="shared" si="2"/>
        <v>-</v>
      </c>
      <c r="E49" t="s">
        <v>812</v>
      </c>
      <c r="F49" t="str">
        <f t="shared" si="3"/>
        <v>-</v>
      </c>
      <c r="G49">
        <f t="shared" si="4"/>
        <v>2</v>
      </c>
      <c r="H49">
        <f>COUNTIFS(Details!$A$3:$A$881,A49,Details!$E$3:$E$881,"ISM*")+COUNTIFS(Details!$A$3:$A$881,A49,Details!$E$3:$E$881,"ISI*")+COUNTIFS(Details!$A$3:$A$881,A49,Details!$E$3:$E$881,"ISN*")</f>
        <v>2</v>
      </c>
      <c r="I49">
        <f>COUNTIFS(Details!$A$3:$A$881,A49,Details!$E$3:$E$881,"ISC*")</f>
        <v>0</v>
      </c>
      <c r="J49">
        <f>COUNTIFS(Details!$A$3:$A$881,A49,Details!$E$3:$E$881,"IUW*")+COUNTIFS(Details!$A$3:$A$881,A49,Details!$E$3:$E$881,"IUJ*")</f>
        <v>0</v>
      </c>
      <c r="K49">
        <f>COUNTIFS(Details!$A$3:$A$881,A49,Details!$E$3:$E$881,"IUK*")+COUNTIFS(Details!$A$3:$A$881,A49,Details!$E$3:$E$881,"IUS*")</f>
        <v>0</v>
      </c>
      <c r="L49" t="str">
        <f t="shared" si="5"/>
        <v>+-x-</v>
      </c>
      <c r="M49" t="s">
        <v>971</v>
      </c>
      <c r="N49" t="s">
        <v>976</v>
      </c>
      <c r="O49" t="s">
        <v>976</v>
      </c>
      <c r="P49" t="s">
        <v>976</v>
      </c>
      <c r="Q49" t="s">
        <v>976</v>
      </c>
      <c r="R49" t="s">
        <v>355</v>
      </c>
      <c r="S49" t="s">
        <v>976</v>
      </c>
      <c r="T49" s="40" t="s">
        <v>981</v>
      </c>
      <c r="U49" s="40" t="s">
        <v>355</v>
      </c>
      <c r="V49" t="s">
        <v>355</v>
      </c>
    </row>
    <row r="50" spans="1:22" ht="15.75" thickBot="1" x14ac:dyDescent="0.3">
      <c r="A50" s="16" t="s">
        <v>917</v>
      </c>
      <c r="B50" s="16" t="s">
        <v>918</v>
      </c>
      <c r="C50" t="str">
        <f t="shared" si="1"/>
        <v>+</v>
      </c>
      <c r="D50" t="str">
        <f t="shared" si="2"/>
        <v>+</v>
      </c>
      <c r="E50" t="s">
        <v>812</v>
      </c>
      <c r="F50" t="str">
        <f t="shared" si="3"/>
        <v>+</v>
      </c>
      <c r="G50">
        <f t="shared" si="4"/>
        <v>46</v>
      </c>
      <c r="H50">
        <f>COUNTIFS(Details!$A$3:$A$881,A50,Details!$E$3:$E$881,"ISM*")+COUNTIFS(Details!$A$3:$A$881,A50,Details!$E$3:$E$881,"ISI*")+COUNTIFS(Details!$A$3:$A$881,A50,Details!$E$3:$E$881,"ISN*")</f>
        <v>36</v>
      </c>
      <c r="I50">
        <f>COUNTIFS(Details!$A$3:$A$881,A50,Details!$E$3:$E$881,"ISC*")</f>
        <v>8</v>
      </c>
      <c r="J50">
        <f>COUNTIFS(Details!$A$3:$A$881,A50,Details!$E$3:$E$881,"IUW*")+COUNTIFS(Details!$A$3:$A$881,A50,Details!$E$3:$E$881,"IUJ*")</f>
        <v>0</v>
      </c>
      <c r="K50">
        <f>COUNTIFS(Details!$A$3:$A$881,A50,Details!$E$3:$E$881,"IUK*")+COUNTIFS(Details!$A$3:$A$881,A50,Details!$E$3:$E$881,"IUS*")</f>
        <v>2</v>
      </c>
      <c r="L50" t="str">
        <f t="shared" si="5"/>
        <v>++x+</v>
      </c>
      <c r="M50" t="s">
        <v>969</v>
      </c>
      <c r="N50" t="s">
        <v>976</v>
      </c>
      <c r="O50" t="s">
        <v>976</v>
      </c>
      <c r="P50" t="s">
        <v>976</v>
      </c>
      <c r="Q50" t="s">
        <v>976</v>
      </c>
      <c r="R50" t="s">
        <v>355</v>
      </c>
      <c r="S50" t="s">
        <v>976</v>
      </c>
      <c r="T50" t="s">
        <v>976</v>
      </c>
      <c r="U50" t="s">
        <v>355</v>
      </c>
      <c r="V50" t="s">
        <v>976</v>
      </c>
    </row>
    <row r="51" spans="1:22" ht="16.5" thickTop="1" thickBot="1" x14ac:dyDescent="0.3">
      <c r="A51" s="16" t="s">
        <v>919</v>
      </c>
      <c r="B51" s="16" t="s">
        <v>920</v>
      </c>
      <c r="C51" t="str">
        <f t="shared" si="1"/>
        <v>-</v>
      </c>
      <c r="D51" t="str">
        <f t="shared" si="2"/>
        <v>-</v>
      </c>
      <c r="E51" t="s">
        <v>812</v>
      </c>
      <c r="F51" s="45" t="str">
        <f t="shared" si="3"/>
        <v>-</v>
      </c>
      <c r="G51">
        <f t="shared" si="4"/>
        <v>0</v>
      </c>
      <c r="H51">
        <f>COUNTIFS(Details!$A$3:$A$881,A51,Details!$E$3:$E$881,"ISM*")+COUNTIFS(Details!$A$3:$A$881,A51,Details!$E$3:$E$881,"ISI*")+COUNTIFS(Details!$A$3:$A$881,A51,Details!$E$3:$E$881,"ISN*")</f>
        <v>0</v>
      </c>
      <c r="I51">
        <f>COUNTIFS(Details!$A$3:$A$881,A51,Details!$E$3:$E$881,"ISC*")</f>
        <v>0</v>
      </c>
      <c r="J51">
        <f>COUNTIFS(Details!$A$3:$A$881,A51,Details!$E$3:$E$881,"IUW*")+COUNTIFS(Details!$A$3:$A$881,A51,Details!$E$3:$E$881,"IUJ*")</f>
        <v>0</v>
      </c>
      <c r="K51">
        <f>COUNTIFS(Details!$A$3:$A$881,A51,Details!$E$3:$E$881,"IUK*")+COUNTIFS(Details!$A$3:$A$881,A51,Details!$E$3:$E$881,"IUS*")</f>
        <v>0</v>
      </c>
      <c r="L51" t="str">
        <f t="shared" si="5"/>
        <v>--x-</v>
      </c>
      <c r="M51" t="s">
        <v>970</v>
      </c>
      <c r="N51" t="s">
        <v>976</v>
      </c>
      <c r="O51" t="s">
        <v>976</v>
      </c>
      <c r="P51" t="s">
        <v>976</v>
      </c>
      <c r="Q51" t="s">
        <v>976</v>
      </c>
      <c r="R51" t="s">
        <v>355</v>
      </c>
      <c r="S51" t="s">
        <v>976</v>
      </c>
      <c r="T51" t="s">
        <v>976</v>
      </c>
      <c r="U51" t="s">
        <v>355</v>
      </c>
      <c r="V51" t="s">
        <v>976</v>
      </c>
    </row>
    <row r="52" spans="1:22" ht="16.5" thickTop="1" thickBot="1" x14ac:dyDescent="0.3">
      <c r="A52" s="16" t="s">
        <v>921</v>
      </c>
      <c r="B52" s="16" t="s">
        <v>922</v>
      </c>
      <c r="C52" t="str">
        <f t="shared" si="1"/>
        <v>+</v>
      </c>
      <c r="D52" t="str">
        <f t="shared" si="2"/>
        <v>+</v>
      </c>
      <c r="E52" t="s">
        <v>812</v>
      </c>
      <c r="F52" s="45" t="str">
        <f t="shared" si="3"/>
        <v>-</v>
      </c>
      <c r="G52">
        <f t="shared" si="4"/>
        <v>18</v>
      </c>
      <c r="H52">
        <f>COUNTIFS(Details!$A$3:$A$881,A52,Details!$E$3:$E$881,"ISM*")+COUNTIFS(Details!$A$3:$A$881,A52,Details!$E$3:$E$881,"ISI*")+COUNTIFS(Details!$A$3:$A$881,A52,Details!$E$3:$E$881,"ISN*")</f>
        <v>16</v>
      </c>
      <c r="I52">
        <f>COUNTIFS(Details!$A$3:$A$881,A52,Details!$E$3:$E$881,"ISC*")</f>
        <v>2</v>
      </c>
      <c r="J52">
        <f>COUNTIFS(Details!$A$3:$A$881,A52,Details!$E$3:$E$881,"IUW*")+COUNTIFS(Details!$A$3:$A$881,A52,Details!$E$3:$E$881,"IUJ*")</f>
        <v>0</v>
      </c>
      <c r="K52">
        <f>COUNTIFS(Details!$A$3:$A$881,A52,Details!$E$3:$E$881,"IUK*")+COUNTIFS(Details!$A$3:$A$881,A52,Details!$E$3:$E$881,"IUS*")</f>
        <v>0</v>
      </c>
      <c r="L52" t="str">
        <f t="shared" si="5"/>
        <v>++x-</v>
      </c>
      <c r="M52" s="23" t="s">
        <v>969</v>
      </c>
      <c r="N52" t="s">
        <v>976</v>
      </c>
      <c r="O52" t="s">
        <v>976</v>
      </c>
      <c r="P52" t="s">
        <v>976</v>
      </c>
      <c r="Q52" t="s">
        <v>976</v>
      </c>
      <c r="R52" t="s">
        <v>976</v>
      </c>
      <c r="S52" t="s">
        <v>976</v>
      </c>
      <c r="T52" s="47" t="s">
        <v>812</v>
      </c>
      <c r="U52" t="s">
        <v>355</v>
      </c>
      <c r="V52" t="s">
        <v>976</v>
      </c>
    </row>
    <row r="53" spans="1:22" ht="15.75" thickTop="1" x14ac:dyDescent="0.25">
      <c r="B53" s="46" t="s">
        <v>987</v>
      </c>
      <c r="C53">
        <f>COUNTIF(C4:C52,"+")</f>
        <v>41</v>
      </c>
      <c r="D53">
        <f t="shared" ref="D53:F53" si="7">COUNTIF(D4:D52,"+")</f>
        <v>24</v>
      </c>
      <c r="E53">
        <f t="shared" si="7"/>
        <v>3</v>
      </c>
      <c r="F53">
        <f t="shared" si="7"/>
        <v>32</v>
      </c>
    </row>
    <row r="54" spans="1:22" x14ac:dyDescent="0.25">
      <c r="C54">
        <f>COUNTIF(C4:C52,"-")</f>
        <v>8</v>
      </c>
      <c r="D54">
        <f t="shared" ref="D54:F54" si="8">COUNTIF(D4:D52,"-")</f>
        <v>25</v>
      </c>
      <c r="E54">
        <f t="shared" si="8"/>
        <v>3</v>
      </c>
      <c r="F54">
        <f t="shared" si="8"/>
        <v>10</v>
      </c>
    </row>
    <row r="55" spans="1:22" x14ac:dyDescent="0.25">
      <c r="C55">
        <f>COUNTIF(C4:C52,"x")</f>
        <v>0</v>
      </c>
      <c r="D55">
        <f t="shared" ref="D55:F55" si="9">COUNTIF(D4:D52,"x")</f>
        <v>0</v>
      </c>
      <c r="E55">
        <f t="shared" si="9"/>
        <v>43</v>
      </c>
      <c r="F55">
        <f t="shared" si="9"/>
        <v>7</v>
      </c>
    </row>
    <row r="56" spans="1:22" x14ac:dyDescent="0.25">
      <c r="C56" s="42">
        <f>C53/(C53+C54)</f>
        <v>0.83673469387755106</v>
      </c>
      <c r="D56" s="42">
        <f>D53/(D53+D54)</f>
        <v>0.48979591836734693</v>
      </c>
      <c r="E56" s="42">
        <f>E53/(E53+E54)</f>
        <v>0.5</v>
      </c>
      <c r="F56" s="42">
        <f>F53/(F53+F54)</f>
        <v>0.76190476190476186</v>
      </c>
    </row>
    <row r="58" spans="1:22" x14ac:dyDescent="0.25">
      <c r="B58" t="s">
        <v>988</v>
      </c>
      <c r="C58">
        <f>COUNTIF(L4:L52,"&lt;&gt;*-*")</f>
        <v>21</v>
      </c>
      <c r="D58" s="42">
        <f>C58/49</f>
        <v>0.42857142857142855</v>
      </c>
    </row>
    <row r="59" spans="1:22" x14ac:dyDescent="0.25">
      <c r="B59" t="s">
        <v>989</v>
      </c>
      <c r="C59">
        <f>COUNTIF(L4:L52,"*+*")</f>
        <v>43</v>
      </c>
      <c r="D59" s="42">
        <f>C59/49</f>
        <v>0.87755102040816324</v>
      </c>
    </row>
    <row r="60" spans="1:22" x14ac:dyDescent="0.25">
      <c r="B60" t="s">
        <v>990</v>
      </c>
      <c r="C60">
        <f>COUNTIF(L4:L52,"&lt;&gt;*+*")</f>
        <v>6</v>
      </c>
      <c r="D60" s="42">
        <f>C60/49</f>
        <v>0.12244897959183673</v>
      </c>
    </row>
  </sheetData>
  <autoFilter ref="A3:V56"/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6D61B20E-1177-490D-84FC-7FAFE67CD759}">
            <xm:f>NOT(ISERROR(SEARCH("-",C4)))</xm:f>
            <xm:f>"-"</xm:f>
            <x14:dxf>
              <fill>
                <patternFill>
                  <bgColor theme="5" tint="0.79998168889431442"/>
                </patternFill>
              </fill>
            </x14:dxf>
          </x14:cfRule>
          <xm:sqref>C53:C54 C4:G52</xm:sqref>
        </x14:conditionalFormatting>
        <x14:conditionalFormatting xmlns:xm="http://schemas.microsoft.com/office/excel/2006/main">
          <x14:cfRule type="containsText" priority="5" stopIfTrue="1" operator="containsText" id="{B5991C34-5033-4D13-897A-59563CB919A0}">
            <xm:f>NOT(ISERROR(SEARCH("+",C4)))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m:sqref>C53:C54 C4:G52</xm:sqref>
        </x14:conditionalFormatting>
        <x14:conditionalFormatting xmlns:xm="http://schemas.microsoft.com/office/excel/2006/main">
          <x14:cfRule type="containsText" priority="4" operator="containsText" id="{4595F411-FA51-4E94-8440-666FBAA735B6}">
            <xm:f>NOT(ISERROR(SEARCH("x",C4)))</xm:f>
            <xm:f>"x"</xm:f>
            <x14:dxf>
              <fill>
                <patternFill>
                  <bgColor theme="6" tint="0.39994506668294322"/>
                </patternFill>
              </fill>
            </x14:dxf>
          </x14:cfRule>
          <xm:sqref>C53:C54 C4:F52</xm:sqref>
        </x14:conditionalFormatting>
        <x14:conditionalFormatting xmlns:xm="http://schemas.microsoft.com/office/excel/2006/main">
          <x14:cfRule type="containsText" priority="3" operator="containsText" id="{1034F59B-FED8-4B5F-86F3-6C733E654157}">
            <xm:f>NOT(ISERROR(SEARCH("-",D53)))</xm:f>
            <xm:f>"-"</xm:f>
            <x14:dxf>
              <fill>
                <patternFill>
                  <bgColor theme="5" tint="0.79998168889431442"/>
                </patternFill>
              </fill>
            </x14:dxf>
          </x14:cfRule>
          <xm:sqref>D53:F54</xm:sqref>
        </x14:conditionalFormatting>
        <x14:conditionalFormatting xmlns:xm="http://schemas.microsoft.com/office/excel/2006/main">
          <x14:cfRule type="containsText" priority="2" stopIfTrue="1" operator="containsText" id="{1AB83325-FF55-45B3-8296-70488D03E669}">
            <xm:f>NOT(ISERROR(SEARCH("+",D53)))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m:sqref>D53:F54</xm:sqref>
        </x14:conditionalFormatting>
        <x14:conditionalFormatting xmlns:xm="http://schemas.microsoft.com/office/excel/2006/main">
          <x14:cfRule type="containsText" priority="1" operator="containsText" id="{06B64A2C-76AE-4830-B2A9-7D7EE4E09149}">
            <xm:f>NOT(ISERROR(SEARCH("x",D53)))</xm:f>
            <xm:f>"x"</xm:f>
            <x14:dxf>
              <fill>
                <patternFill>
                  <bgColor theme="6" tint="0.39994506668294322"/>
                </patternFill>
              </fill>
            </x14:dxf>
          </x14:cfRule>
          <xm:sqref>D53:F54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Details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APKats</cp:lastModifiedBy>
  <dcterms:created xsi:type="dcterms:W3CDTF">2016-05-26T07:05:58Z</dcterms:created>
  <dcterms:modified xsi:type="dcterms:W3CDTF">2016-06-01T08:18:57Z</dcterms:modified>
</cp:coreProperties>
</file>